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УИРТ\Сайт\Сайт\Официальные документы\2022\"/>
    </mc:Choice>
  </mc:AlternateContent>
  <bookViews>
    <workbookView xWindow="0" yWindow="0" windowWidth="28800" windowHeight="12435"/>
  </bookViews>
  <sheets>
    <sheet name="Приложение 3" sheetId="1" r:id="rId1"/>
    <sheet name="Лист1" sheetId="2" r:id="rId2"/>
  </sheets>
  <definedNames>
    <definedName name="_xlnm.Print_Titles" localSheetId="0">'Приложение 3'!$14:$14</definedName>
    <definedName name="_xlnm.Print_Area" localSheetId="0">'Приложение 3'!$A$1:$AB$68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50" i="1" l="1"/>
  <c r="V21" i="1"/>
  <c r="W21" i="1"/>
  <c r="X21" i="1"/>
  <c r="X15" i="1" s="1"/>
  <c r="Y21" i="1"/>
  <c r="Z21" i="1"/>
  <c r="AA53" i="1" l="1"/>
  <c r="Z15" i="1" l="1"/>
  <c r="U21" i="1"/>
  <c r="U15" i="1" s="1"/>
  <c r="V15" i="1"/>
  <c r="W15" i="1"/>
  <c r="Y15" i="1"/>
  <c r="AA51" i="1" l="1"/>
  <c r="AA15" i="1"/>
  <c r="AA35" i="1"/>
  <c r="AA50" i="1"/>
  <c r="AA55" i="1"/>
  <c r="AA49" i="1"/>
  <c r="AA22" i="1"/>
  <c r="AA27" i="1"/>
  <c r="AA48" i="1"/>
  <c r="AA57" i="1"/>
  <c r="AA45" i="1"/>
  <c r="AA62" i="1"/>
  <c r="AA60" i="1"/>
  <c r="AA59" i="1"/>
  <c r="AA43" i="1"/>
  <c r="AA41" i="1"/>
  <c r="AA39" i="1"/>
  <c r="AA37" i="1"/>
  <c r="AA31" i="1"/>
  <c r="AA25" i="1"/>
  <c r="AA23" i="1"/>
  <c r="AA21" i="1" l="1"/>
</calcChain>
</file>

<file path=xl/sharedStrings.xml><?xml version="1.0" encoding="utf-8"?>
<sst xmlns="http://schemas.openxmlformats.org/spreadsheetml/2006/main" count="128" uniqueCount="80">
  <si>
    <t>Единица  измерения</t>
  </si>
  <si>
    <t>значение</t>
  </si>
  <si>
    <t>тыс. рублей</t>
  </si>
  <si>
    <t>Целевое (суммарное) значение показателя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</si>
  <si>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</si>
  <si>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Годы реализации программы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</si>
  <si>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</si>
  <si>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</si>
  <si>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</si>
  <si>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</si>
  <si>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%</t>
  </si>
  <si>
    <t>человек</t>
  </si>
  <si>
    <t xml:space="preserve">% </t>
  </si>
  <si>
    <t>да/нет</t>
  </si>
  <si>
    <t>да</t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</si>
  <si>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 "Количество проведенных совещаний"</t>
    </r>
  </si>
  <si>
    <t>единиц</t>
  </si>
  <si>
    <r>
      <rPr>
        <b/>
        <sz val="12"/>
        <rFont val="Times New Roman"/>
        <family val="1"/>
        <charset val="204"/>
      </rPr>
      <t xml:space="preserve">Административное мероприятие 1.03 </t>
    </r>
    <r>
      <rPr>
        <sz val="12"/>
        <rFont val="Times New Roman"/>
        <family val="1"/>
        <charset val="204"/>
      </rPr>
      <t>"Проведение совещаний с участием районных штабов по гражданской обороне"</t>
    </r>
  </si>
  <si>
    <t>Код бюджетной классификации</t>
  </si>
  <si>
    <r>
      <t xml:space="preserve">Показатель 1 </t>
    </r>
    <r>
      <rPr>
        <sz val="14"/>
        <rFont val="Times New Roman"/>
        <family val="1"/>
        <charset val="204"/>
      </rPr>
      <t>«Доля организаторов публичных мероприятий, охваченных профилактической работой»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</si>
  <si>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«Количество проведенных заседаний»  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</si>
  <si>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подготовленных аналитических материалов»</t>
    </r>
  </si>
  <si>
    <r>
      <t>Показатель 3</t>
    </r>
    <r>
      <rPr>
        <sz val="14"/>
        <rFont val="Times New Roman"/>
        <family val="1"/>
        <charset val="204"/>
      </rPr>
      <t xml:space="preserve"> «Количество объектов потребительского рынка, в которых проводилась профилактическая работа»</t>
    </r>
  </si>
  <si>
    <r>
      <t xml:space="preserve">Показатель 1 </t>
    </r>
    <r>
      <rPr>
        <sz val="14"/>
        <rFont val="Times New Roman"/>
        <family val="1"/>
        <charset val="204"/>
      </rPr>
      <t>«Доля мероприятий с принятием мер по антитеррористической защищенности»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</si>
  <si>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мероприятий, проведенных в муниципальных общеобразовательных учреждениях»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</si>
  <si>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мероприятий, проведенных в муниципальных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учреждениях культуры»     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</si>
  <si>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участников, принявших участие в разъяснительных беседах»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</si>
  <si>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проведенных встреч»</t>
    </r>
  </si>
  <si>
    <t>год  достиже-ния</t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</si>
  <si>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>«Доля организаторов публичных мероприятий, охваченных профилактической работой»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</si>
  <si>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«Количество проведенных проверок»  </t>
    </r>
  </si>
  <si>
    <r>
      <t xml:space="preserve">Административное мероприятие 2.02 </t>
    </r>
    <r>
      <rPr>
        <sz val="14"/>
        <rFont val="Times New Roman"/>
        <family val="1"/>
        <charset val="204"/>
      </rPr>
      <t>«Проведение разъяснительных бесед с представителями молодежных общественных организаций, военно-патриотических клубов,  с педагогами, руководителями кружков и секций, заведующими клубами по месту жительства, с представителями неформальных общественных организаций по профилактике проявлений экстремизма»</t>
    </r>
  </si>
  <si>
    <r>
      <t xml:space="preserve">Административное мероприятие 2.03 </t>
    </r>
    <r>
      <rPr>
        <sz val="14"/>
        <rFont val="Times New Roman"/>
        <family val="1"/>
        <charset val="204"/>
      </rPr>
      <t>«Проведение разъяснительно-профилактической работы с организаторами публичных мероприятий по недопущению проявлений экстремизма при подготовке и проведению ими публичных мероприятий»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</si>
  <si>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изготовленной и распространенной печатной продукции»</t>
    </r>
  </si>
  <si>
    <r>
      <t>З</t>
    </r>
    <r>
      <rPr>
        <b/>
        <sz val="14"/>
        <rFont val="Times New Roman"/>
        <family val="1"/>
        <charset val="204"/>
      </rPr>
      <t xml:space="preserve">адача  2 </t>
    </r>
    <r>
      <rPr>
        <sz val="14"/>
        <rFont val="Times New Roman"/>
        <family val="1"/>
        <charset val="204"/>
      </rPr>
      <t xml:space="preserve"> «Участие в профилактике экстремизма, а также в минимизации и (или) ликвидации последствий проявлений экстремизма в границах города Твери»</t>
    </r>
  </si>
  <si>
    <r>
      <t>З</t>
    </r>
    <r>
      <rPr>
        <b/>
        <sz val="14"/>
        <rFont val="Times New Roman"/>
        <family val="1"/>
        <charset val="204"/>
      </rPr>
      <t xml:space="preserve">адача  1 </t>
    </r>
    <r>
      <rPr>
        <sz val="14"/>
        <rFont val="Times New Roman"/>
        <family val="1"/>
        <charset val="204"/>
      </rPr>
      <t xml:space="preserve"> «Участие в профилактике терроризма, а также в минимизации и (или) ликвидации последствий проявлений терроризма в границах города Твери»</t>
    </r>
  </si>
  <si>
    <r>
      <rPr>
        <b/>
        <sz val="14"/>
        <rFont val="Times New Roman"/>
        <family val="1"/>
        <charset val="204"/>
      </rPr>
      <t>Цель «</t>
    </r>
    <r>
      <rPr>
        <sz val="14"/>
        <rFont val="Times New Roman"/>
        <family val="1"/>
        <charset val="204"/>
      </rPr>
      <t>Повышение антитеррористической защищенности населения от возможных террористических посягательств и экстремистских  проявлений на территории города Твери»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</si>
  <si>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>«Количество мероприятий, проведенных в муниципальных общеобразовательных учреждениях и учреждениях культуры»</t>
    </r>
  </si>
  <si>
    <r>
      <t>Административное мероприятие  1.02</t>
    </r>
    <r>
      <rPr>
        <sz val="14"/>
        <rFont val="Times New Roman"/>
        <family val="1"/>
        <charset val="204"/>
      </rPr>
      <t xml:space="preserve"> «Проведение мониторинга политических, социально-экономических и иных процессов в городе Твери, оказывающих влияние на ситуацию в области противодействия терроризму»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</si>
  <si>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1.08 </t>
    </r>
    <r>
      <rPr>
        <sz val="14"/>
        <rFont val="Times New Roman"/>
        <family val="1"/>
        <charset val="204"/>
      </rPr>
      <t xml:space="preserve"> «Проведение актуализации  мест массового пребывания людей на территории города Твери»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</si>
  <si>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1.09 </t>
    </r>
    <r>
      <rPr>
        <sz val="14"/>
        <rFont val="Times New Roman"/>
        <family val="1"/>
        <charset val="204"/>
      </rPr>
      <t xml:space="preserve"> «Проведение актуализации  плана противодействия идеологии терроризма в городе Твери»</t>
    </r>
  </si>
  <si>
    <r>
      <rPr>
        <b/>
        <sz val="14"/>
        <rFont val="Times New Roman"/>
        <family val="1"/>
        <charset val="204"/>
      </rPr>
      <t xml:space="preserve">Мероприятие 1.12 </t>
    </r>
    <r>
      <rPr>
        <sz val="14"/>
        <rFont val="Times New Roman"/>
        <family val="1"/>
        <charset val="204"/>
      </rPr>
      <t xml:space="preserve"> «Изготовление и распространение печатной продукции по разъяснению сущности терроризма и его общественной опасности, а также по формированию у граждан неприятия идеологии терроризма»</t>
    </r>
  </si>
  <si>
    <r>
      <t xml:space="preserve">Административное мероприятие  1.06 </t>
    </r>
    <r>
      <rPr>
        <sz val="14"/>
        <rFont val="Times New Roman"/>
        <family val="1"/>
        <charset val="204"/>
      </rPr>
      <t>«Проведение встреч представителей товариществ собственников жилья, жилищно-строительных кооперативов, общественности, органов территориального общественного самоуправления с представителями правоохранительных органов по вопросам предупреждения правонарушений в занимаемых жилых помещениях и на придомовых территориях, проведения работы по противодействию терроризму, экстремизму и межнациональной розни»</t>
    </r>
  </si>
  <si>
    <r>
      <t xml:space="preserve">Административное мероприятие 2.01  </t>
    </r>
    <r>
      <rPr>
        <sz val="14"/>
        <rFont val="Times New Roman"/>
        <family val="1"/>
        <charset val="204"/>
      </rPr>
      <t>«Проведение профилактической работы по формированию у учащихся, подростков и молодежи негативного отношения  к экстремистским проявлениям, недопущению вовлечения их в незаконную деятельность религиозных сект и экстремистских организаций, пропаганде идей межнациональной терпимости, дружбы, добрососедства и взаимного уважения, воспитания толерантности»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</si>
  <si>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1.10 </t>
    </r>
    <r>
      <rPr>
        <sz val="14"/>
        <rFont val="Times New Roman"/>
        <family val="1"/>
        <charset val="204"/>
      </rPr>
      <t xml:space="preserve"> «Проведение проверок выполнения задач комплексной безопасности муниципальных объектов сферы образования, отдыха и оздоровления детей»</t>
    </r>
  </si>
  <si>
    <t>«Участие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Твери» на 2020-2025 годы</t>
  </si>
  <si>
    <r>
      <t xml:space="preserve">Показатель 1 </t>
    </r>
    <r>
      <rPr>
        <sz val="14"/>
        <rFont val="Times New Roman"/>
        <family val="1"/>
        <charset val="204"/>
      </rPr>
      <t xml:space="preserve">«Доля участия Администрации города Твери в мероприятиях по профилактике терроризма и экстремизма» </t>
    </r>
  </si>
  <si>
    <r>
      <t xml:space="preserve">Показатель 2 задачи </t>
    </r>
    <r>
      <rPr>
        <sz val="14"/>
        <rFont val="Times New Roman"/>
        <family val="1"/>
        <charset val="204"/>
      </rPr>
      <t xml:space="preserve">«Количество проведенных профилактических мероприятий в муниципальных общеобразовательных учреждениях города, на объектах культуры и потребительского рынка»   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</si>
  <si>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общеобразовательных учреждений, в которых проводилась профилактическая работа»</t>
    </r>
  </si>
  <si>
    <r>
      <t>Показатель 2</t>
    </r>
    <r>
      <rPr>
        <sz val="14"/>
        <rFont val="Times New Roman"/>
        <family val="1"/>
        <charset val="204"/>
      </rPr>
      <t xml:space="preserve"> «Количество муниципальных учреждений культуры, спорта и молодежной политики, в которых проводилась профилактическая работа» 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</si>
  <si>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групп»</t>
    </r>
  </si>
  <si>
    <t>да - 1                        нет - 0</t>
  </si>
  <si>
    <t>да - 1                      нет - 0</t>
  </si>
  <si>
    <t>да - 1                       нет - 0</t>
  </si>
  <si>
    <t>Ответственный исполнитель муниципальной программы города Твери  - управление по обеспечению безопасности жизнедеятельности населения администрации города Твери</t>
  </si>
  <si>
    <t xml:space="preserve">Начальник управления по обеспечению безопасности жизнедеятельности населения администрации города Твери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</si>
  <si>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к  муниципальной программе города Твери 
«Участие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Твери» на 2020-2025 годы</t>
  </si>
  <si>
    <r>
      <rPr>
        <b/>
        <sz val="14"/>
        <rFont val="Times New Roman"/>
        <family val="1"/>
        <charset val="204"/>
      </rPr>
      <t xml:space="preserve">Административное мероприятие 1.07 </t>
    </r>
    <r>
      <rPr>
        <sz val="14"/>
        <rFont val="Times New Roman"/>
        <family val="1"/>
        <charset val="204"/>
      </rPr>
      <t>«Организация работы межведомственной комиссии по обследованию мест массового пребывания людей на территории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</si>
  <si>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подготовленных правовых актов об актуализации плана противодействия идеологии терроризма»</t>
    </r>
  </si>
  <si>
    <r>
      <t xml:space="preserve">Административное мероприятие 1.03 </t>
    </r>
    <r>
      <rPr>
        <sz val="14"/>
        <rFont val="Times New Roman"/>
        <family val="1"/>
        <charset val="204"/>
      </rPr>
      <t>«Проведение работы по обеспечению выполнения требований антитеррористической защищенности и безопасности функционирования муниципальных учреждений и объектов потребительского рынка»</t>
    </r>
  </si>
  <si>
    <r>
      <t>Административное мероприятие 1.04</t>
    </r>
    <r>
      <rPr>
        <sz val="14"/>
        <rFont val="Times New Roman"/>
        <family val="1"/>
        <charset val="204"/>
      </rPr>
      <t xml:space="preserve"> «Обеспечение работы по выполнению требований антитеррористической защищенности и безопасности проведения культурных, спортивных и иных мероприятий с массовым пребыванием граждан»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</si>
  <si>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информационных материалов, размещенных на официальном сайте Администрации города и в средствах массовой информации»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</si>
  <si>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>«Количество проведенных заседаний антитеррористической комиссии администрации города Твери»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</si>
  <si>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1.01 </t>
    </r>
    <r>
      <rPr>
        <sz val="14"/>
        <rFont val="Times New Roman"/>
        <family val="1"/>
        <charset val="204"/>
      </rPr>
      <t xml:space="preserve"> «Организация деятельности антитеррористической комиссии администрации города Твери»</t>
    </r>
  </si>
  <si>
    <t xml:space="preserve">Приложение </t>
  </si>
  <si>
    <t>«Приложение 1</t>
  </si>
  <si>
    <t xml:space="preserve">         ». </t>
  </si>
  <si>
    <t>Н.А. Соболев</t>
  </si>
  <si>
    <r>
      <rPr>
        <b/>
        <sz val="14"/>
        <rFont val="Times New Roman"/>
        <family val="1"/>
        <charset val="204"/>
      </rPr>
      <t xml:space="preserve">Административное мероприятие  1.05 </t>
    </r>
    <r>
      <rPr>
        <sz val="14"/>
        <rFont val="Times New Roman"/>
        <family val="1"/>
        <charset val="204"/>
      </rPr>
      <t>«Размещение на официальном сайте Администрации города Твери (www.tver.ru) и распространение в средствах массовой информации информационных материалов о действиях граждан при угрозе (совершении) террористических актов в местах массового пребывания населения»</t>
    </r>
  </si>
  <si>
    <t>Характеристика муниципальной программы города Твери</t>
  </si>
  <si>
    <t xml:space="preserve">Муниципальная программа, всего </t>
  </si>
  <si>
    <r>
      <rPr>
        <b/>
        <sz val="14"/>
        <rFont val="Times New Roman"/>
        <family val="1"/>
        <charset val="204"/>
      </rPr>
      <t xml:space="preserve">Мероприятие 1.13 </t>
    </r>
    <r>
      <rPr>
        <sz val="14"/>
        <rFont val="Times New Roman"/>
        <family val="1"/>
        <charset val="204"/>
      </rPr>
      <t xml:space="preserve"> «Обеспечение инженерно-техническими средствами антитеррористической защищенности мест массового пребывания людей, находящихся в муниципальном ведении, с дальнейшим их техническим обслуживанием»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</si>
  <si>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оборудованных инженерно-техническими средствами антитеррористической защищенности мест массового пребывания людей, находящихся на техническом обслуживании»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</si>
  <si>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мест массового пребывания людей, обеспеченных инженерно-техническими средствами антитеррористической защищенности»</t>
    </r>
  </si>
  <si>
    <r>
      <rPr>
        <b/>
        <sz val="14"/>
        <rFont val="Times New Roman"/>
        <family val="1"/>
        <charset val="204"/>
      </rPr>
      <t xml:space="preserve">Мероприятие 1.14 </t>
    </r>
    <r>
      <rPr>
        <sz val="14"/>
        <rFont val="Times New Roman"/>
        <family val="1"/>
        <charset val="204"/>
      </rPr>
      <t xml:space="preserve"> «Обеспечение физической охраны мест массового пребывания людей для поддержания правопорядка и   сохранности материального имущества»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</si>
  <si>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«Количество подготовленных правовых актов о внесении изменений в перечень мест массового пребывания людей»  </t>
    </r>
  </si>
  <si>
    <r>
      <t xml:space="preserve">Административное мероприятие 1.11  </t>
    </r>
    <r>
      <rPr>
        <sz val="14"/>
        <rFont val="Times New Roman"/>
        <family val="1"/>
        <charset val="204"/>
      </rPr>
      <t xml:space="preserve">«Обеспечение готовности групп, участвующих в минимизации и (или) ликвидации последствий проявлений терроризма» 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</si>
  <si>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мест массового пребывания людей, обеспеченных физической охраной»</t>
    </r>
  </si>
  <si>
    <r>
      <t xml:space="preserve">Административное мероприятие 2.04  </t>
    </r>
    <r>
      <rPr>
        <sz val="14"/>
        <rFont val="Times New Roman"/>
        <family val="1"/>
        <charset val="204"/>
      </rPr>
      <t xml:space="preserve">«Обеспечение готовности групп, участвующих в минимизации и (или) ликвидации последствий проявлений экстремизма»  </t>
    </r>
  </si>
  <si>
    <t>к  постановлению Администрации города Твери
от «31» октября  2022 № 1101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</si>
</sst>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i/>
      <sz val="14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3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3" borderId="0" xfId="0" applyFill="1"/>
    <xf numFmtId="0" fontId="8" fillId="2" borderId="0" xfId="0" applyFont="1" applyFill="1" applyAlignment="1">
      <alignment horizontal="left" vertical="top"/>
    </xf>
    <xf numFmtId="0" fontId="9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5" fillId="2" borderId="0" xfId="0" applyFont="1" applyFill="1" applyAlignment="1">
      <alignment horizontal="justify" vertical="top" wrapText="1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/>
    <xf numFmtId="0" fontId="5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11" fillId="2" borderId="0" xfId="0" applyFont="1" applyFill="1"/>
    <xf numFmtId="0" fontId="14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2" xfId="0" applyFont="1" applyFill="1" applyBorder="1"/>
    <xf numFmtId="0" fontId="7" fillId="2" borderId="1" xfId="0" applyFont="1" applyFill="1" applyBorder="1"/>
    <xf numFmtId="0" fontId="5" fillId="2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15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6" fillId="4" borderId="1" xfId="0" applyFont="1" applyFill="1" applyBorder="1" applyAlignment="1">
      <alignment horizontal="center" vertical="center" wrapText="1"/>
    </xf>
    <xf numFmtId="0" fontId="16" fillId="2" borderId="1" xfId="0" applyFont="1" applyFill="1" applyBorder="1"/>
    <xf numFmtId="0" fontId="2" fillId="2" borderId="2" xfId="0" applyFont="1" applyFill="1" applyBorder="1"/>
    <xf numFmtId="0" fontId="4" fillId="4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justify" vertical="top"/>
    </xf>
    <xf numFmtId="0" fontId="4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right" vertical="top" wrapText="1"/>
    </xf>
    <xf numFmtId="0" fontId="17" fillId="5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vertical="top" wrapText="1"/>
    </xf>
    <xf numFmtId="0" fontId="3" fillId="5" borderId="1" xfId="0" applyFont="1" applyFill="1" applyBorder="1" applyAlignment="1">
      <alignment horizontal="center" vertical="center"/>
    </xf>
    <xf numFmtId="0" fontId="3" fillId="2" borderId="0" xfId="0" applyFont="1" applyFill="1"/>
    <xf numFmtId="0" fontId="4" fillId="5" borderId="1" xfId="0" applyFont="1" applyFill="1" applyBorder="1" applyAlignment="1">
      <alignment vertical="top" wrapText="1"/>
    </xf>
    <xf numFmtId="3" fontId="3" fillId="5" borderId="1" xfId="0" applyNumberFormat="1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0" fontId="18" fillId="2" borderId="0" xfId="0" applyFont="1" applyFill="1"/>
    <xf numFmtId="0" fontId="19" fillId="2" borderId="0" xfId="0" applyFont="1" applyFill="1"/>
    <xf numFmtId="164" fontId="4" fillId="4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center" wrapText="1"/>
    </xf>
    <xf numFmtId="0" fontId="1" fillId="5" borderId="1" xfId="0" applyFont="1" applyFill="1" applyBorder="1"/>
    <xf numFmtId="0" fontId="1" fillId="5" borderId="2" xfId="0" applyFont="1" applyFill="1" applyBorder="1"/>
    <xf numFmtId="0" fontId="7" fillId="5" borderId="1" xfId="0" applyFont="1" applyFill="1" applyBorder="1"/>
    <xf numFmtId="3" fontId="3" fillId="5" borderId="1" xfId="0" applyNumberFormat="1" applyFont="1" applyFill="1" applyBorder="1" applyAlignment="1">
      <alignment horizontal="center" vertical="center" wrapText="1"/>
    </xf>
    <xf numFmtId="0" fontId="2" fillId="5" borderId="0" xfId="0" applyFont="1" applyFill="1"/>
    <xf numFmtId="0" fontId="9" fillId="5" borderId="0" xfId="0" applyFont="1" applyFill="1"/>
    <xf numFmtId="0" fontId="4" fillId="5" borderId="1" xfId="0" applyFont="1" applyFill="1" applyBorder="1" applyAlignment="1">
      <alignment vertical="center" wrapText="1"/>
    </xf>
    <xf numFmtId="0" fontId="3" fillId="2" borderId="0" xfId="0" applyFont="1" applyFill="1" applyAlignment="1">
      <alignment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3" fillId="0" borderId="0" xfId="0" applyFont="1"/>
    <xf numFmtId="0" fontId="3" fillId="2" borderId="3" xfId="0" applyFont="1" applyFill="1" applyBorder="1" applyAlignment="1">
      <alignment wrapText="1"/>
    </xf>
    <xf numFmtId="0" fontId="1" fillId="0" borderId="1" xfId="0" applyFont="1" applyBorder="1"/>
    <xf numFmtId="0" fontId="9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/>
    <xf numFmtId="0" fontId="7" fillId="0" borderId="1" xfId="0" applyFont="1" applyBorder="1"/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15" fillId="2" borderId="0" xfId="0" applyFont="1" applyFill="1" applyAlignment="1">
      <alignment horizontal="right"/>
    </xf>
    <xf numFmtId="0" fontId="15" fillId="2" borderId="0" xfId="0" applyFont="1" applyFill="1" applyAlignment="1">
      <alignment horizontal="right" vertical="top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vertical="top" wrapText="1"/>
    </xf>
    <xf numFmtId="0" fontId="17" fillId="5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180975</xdr:rowOff>
    </xdr:from>
    <xdr:to>
      <xdr:col>1</xdr:col>
      <xdr:colOff>0</xdr:colOff>
      <xdr:row>13</xdr:row>
      <xdr:rowOff>19050</xdr:rowOff>
    </xdr:to>
    <xdr:sp macro="" textlink="">
      <xdr:nvSpPr>
        <xdr:cNvPr id="1993" name="Line 1">
          <a:extLst>
            <a:ext uri="{FF2B5EF4-FFF2-40B4-BE49-F238E27FC236}">
              <a16:creationId xmlns="" xmlns:a16="http://schemas.microsoft.com/office/drawing/2014/main" id="{00000000-0008-0000-0000-0000C9070000}"/>
            </a:ext>
          </a:extLst>
        </xdr:cNvPr>
        <xdr:cNvSpPr>
          <a:spLocks noChangeShapeType="1"/>
        </xdr:cNvSpPr>
      </xdr:nvSpPr>
      <xdr:spPr bwMode="auto">
        <a:xfrm>
          <a:off x="0" y="3038475"/>
          <a:ext cx="19050" cy="1304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275"/>
  <sheetViews>
    <sheetView tabSelected="1" view="pageBreakPreview" topLeftCell="B1" zoomScaleNormal="100" zoomScaleSheetLayoutView="100" zoomScalePageLayoutView="50" workbookViewId="0">
      <selection activeCell="X2" sqref="X2:AB2"/>
    </sheetView>
  </sheetViews>
  <sheetFormatPr defaultRowHeight="15" x14ac:dyDescent="0.25"/>
  <cols>
    <col min="1" max="1" width="0.28515625" customWidth="1"/>
    <col min="2" max="6" width="4.42578125" style="3" customWidth="1"/>
    <col min="7" max="7" width="4" style="3" customWidth="1"/>
    <col min="8" max="9" width="4.42578125" style="3" customWidth="1"/>
    <col min="10" max="18" width="4.42578125" customWidth="1"/>
    <col min="19" max="19" width="79.5703125" customWidth="1"/>
    <col min="20" max="20" width="12.28515625" customWidth="1"/>
    <col min="21" max="21" width="11.42578125" customWidth="1"/>
    <col min="22" max="22" width="11.28515625" customWidth="1"/>
    <col min="23" max="23" width="11.5703125" customWidth="1"/>
    <col min="24" max="24" width="11.28515625" customWidth="1"/>
    <col min="25" max="25" width="10.7109375" customWidth="1"/>
    <col min="26" max="26" width="11.28515625" customWidth="1"/>
    <col min="27" max="27" width="11.7109375" customWidth="1"/>
    <col min="28" max="28" width="10.85546875" customWidth="1"/>
    <col min="29" max="76" width="9.28515625" style="1" customWidth="1"/>
  </cols>
  <sheetData>
    <row r="1" spans="1:34" ht="14.65" customHeight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84" t="s">
        <v>64</v>
      </c>
      <c r="Y1" s="84"/>
      <c r="Z1" s="84"/>
      <c r="AA1" s="84"/>
      <c r="AB1" s="84"/>
      <c r="AC1" s="7"/>
      <c r="AD1" s="2"/>
      <c r="AE1" s="2"/>
      <c r="AF1" s="2"/>
      <c r="AG1" s="2"/>
    </row>
    <row r="2" spans="1:34" ht="42.75" customHeigh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85" t="s">
        <v>79</v>
      </c>
      <c r="Y2" s="85"/>
      <c r="Z2" s="85"/>
      <c r="AA2" s="85"/>
      <c r="AB2" s="85"/>
      <c r="AC2" s="7"/>
      <c r="AD2" s="2"/>
      <c r="AE2" s="2"/>
      <c r="AF2" s="2"/>
      <c r="AG2" s="2"/>
    </row>
    <row r="3" spans="1:34" ht="14.65" customHeight="1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84" t="s">
        <v>65</v>
      </c>
      <c r="Y3" s="84"/>
      <c r="Z3" s="84"/>
      <c r="AA3" s="84"/>
      <c r="AB3" s="84"/>
      <c r="AC3" s="7"/>
      <c r="AD3" s="2"/>
      <c r="AE3" s="2"/>
      <c r="AF3" s="2"/>
      <c r="AG3" s="2"/>
    </row>
    <row r="4" spans="1:34" ht="80.45" customHeight="1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5" t="s">
        <v>56</v>
      </c>
      <c r="Y4" s="85"/>
      <c r="Z4" s="85"/>
      <c r="AA4" s="85"/>
      <c r="AB4" s="85"/>
      <c r="AC4" s="7"/>
      <c r="AD4" s="2"/>
      <c r="AE4" s="2"/>
      <c r="AF4" s="2"/>
      <c r="AG4" s="2"/>
    </row>
    <row r="5" spans="1:34" ht="11.45" customHeight="1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46"/>
      <c r="Y5" s="46"/>
      <c r="Z5" s="46"/>
      <c r="AA5" s="46"/>
      <c r="AB5" s="46"/>
      <c r="AC5" s="7"/>
      <c r="AD5" s="2"/>
      <c r="AE5" s="2"/>
      <c r="AF5" s="2"/>
      <c r="AG5" s="2"/>
    </row>
    <row r="6" spans="1:34" s="1" customFormat="1" ht="19.5" customHeight="1" x14ac:dyDescent="0.3">
      <c r="A6" s="5"/>
      <c r="B6" s="9"/>
      <c r="C6" s="9"/>
      <c r="D6" s="87" t="s">
        <v>69</v>
      </c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9"/>
      <c r="AD6" s="10"/>
      <c r="AE6" s="10"/>
      <c r="AF6" s="10"/>
      <c r="AG6" s="11"/>
      <c r="AH6" s="11"/>
    </row>
    <row r="7" spans="1:34" s="1" customFormat="1" ht="16.149999999999999" customHeight="1" x14ac:dyDescent="0.25">
      <c r="A7" s="6"/>
      <c r="B7" s="21"/>
      <c r="C7" s="21"/>
      <c r="D7" s="86" t="s">
        <v>45</v>
      </c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12"/>
      <c r="AD7" s="13"/>
      <c r="AE7" s="13"/>
      <c r="AF7" s="13"/>
      <c r="AG7" s="14"/>
      <c r="AH7" s="14"/>
    </row>
    <row r="8" spans="1:34" s="1" customFormat="1" ht="7.15" hidden="1" customHeight="1" x14ac:dyDescent="0.3">
      <c r="A8" s="6"/>
      <c r="B8" s="12"/>
      <c r="C8" s="12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9"/>
      <c r="AD8" s="10"/>
      <c r="AE8" s="10"/>
      <c r="AF8" s="10"/>
      <c r="AG8" s="14"/>
      <c r="AH8" s="14"/>
    </row>
    <row r="9" spans="1:34" s="58" customFormat="1" ht="27" customHeight="1" x14ac:dyDescent="0.3">
      <c r="A9" s="51"/>
      <c r="B9" s="9"/>
      <c r="C9" s="9"/>
      <c r="D9" s="88" t="s">
        <v>54</v>
      </c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9"/>
      <c r="AD9" s="10"/>
      <c r="AE9" s="10"/>
      <c r="AF9" s="10"/>
      <c r="AG9" s="57"/>
      <c r="AH9" s="57"/>
    </row>
    <row r="10" spans="1:34" ht="15.6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4"/>
      <c r="AE10" s="4"/>
      <c r="AF10" s="4"/>
      <c r="AG10" s="4"/>
      <c r="AH10" s="4"/>
    </row>
    <row r="11" spans="1:34" s="16" customFormat="1" ht="36.75" customHeight="1" x14ac:dyDescent="0.25">
      <c r="A11" s="92" t="s">
        <v>18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 t="s">
        <v>4</v>
      </c>
      <c r="T11" s="92" t="s">
        <v>0</v>
      </c>
      <c r="U11" s="92" t="s">
        <v>5</v>
      </c>
      <c r="V11" s="92"/>
      <c r="W11" s="92"/>
      <c r="X11" s="92"/>
      <c r="Y11" s="92"/>
      <c r="Z11" s="92"/>
      <c r="AA11" s="92" t="s">
        <v>3</v>
      </c>
      <c r="AB11" s="92"/>
      <c r="AC11" s="6"/>
    </row>
    <row r="12" spans="1:34" s="16" customFormat="1" ht="15" customHeight="1" x14ac:dyDescent="0.25">
      <c r="A12" s="93" t="s">
        <v>9</v>
      </c>
      <c r="B12" s="93"/>
      <c r="C12" s="93"/>
      <c r="D12" s="93"/>
      <c r="E12" s="92" t="s">
        <v>7</v>
      </c>
      <c r="F12" s="92"/>
      <c r="G12" s="92" t="s">
        <v>8</v>
      </c>
      <c r="H12" s="92"/>
      <c r="I12" s="95" t="s">
        <v>6</v>
      </c>
      <c r="J12" s="96"/>
      <c r="K12" s="96"/>
      <c r="L12" s="96"/>
      <c r="M12" s="96"/>
      <c r="N12" s="96"/>
      <c r="O12" s="96"/>
      <c r="P12" s="96"/>
      <c r="Q12" s="96"/>
      <c r="R12" s="97"/>
      <c r="S12" s="94"/>
      <c r="T12" s="92"/>
      <c r="U12" s="92"/>
      <c r="V12" s="92"/>
      <c r="W12" s="92"/>
      <c r="X12" s="92"/>
      <c r="Y12" s="92"/>
      <c r="Z12" s="92"/>
      <c r="AA12" s="92"/>
      <c r="AB12" s="92"/>
      <c r="AC12" s="6"/>
    </row>
    <row r="13" spans="1:34" s="16" customFormat="1" ht="48.75" customHeight="1" x14ac:dyDescent="0.25">
      <c r="A13" s="93"/>
      <c r="B13" s="93"/>
      <c r="C13" s="93"/>
      <c r="D13" s="93"/>
      <c r="E13" s="92"/>
      <c r="F13" s="92"/>
      <c r="G13" s="92"/>
      <c r="H13" s="92"/>
      <c r="I13" s="98"/>
      <c r="J13" s="99"/>
      <c r="K13" s="99"/>
      <c r="L13" s="99"/>
      <c r="M13" s="99"/>
      <c r="N13" s="99"/>
      <c r="O13" s="99"/>
      <c r="P13" s="99"/>
      <c r="Q13" s="99"/>
      <c r="R13" s="100"/>
      <c r="S13" s="94"/>
      <c r="T13" s="92"/>
      <c r="U13" s="47">
        <v>2020</v>
      </c>
      <c r="V13" s="47">
        <v>2021</v>
      </c>
      <c r="W13" s="47">
        <v>2022</v>
      </c>
      <c r="X13" s="47">
        <v>2023</v>
      </c>
      <c r="Y13" s="47">
        <v>2024</v>
      </c>
      <c r="Z13" s="47">
        <v>2025</v>
      </c>
      <c r="AA13" s="47" t="s">
        <v>1</v>
      </c>
      <c r="AB13" s="47" t="s">
        <v>28</v>
      </c>
      <c r="AC13" s="6"/>
    </row>
    <row r="14" spans="1:34" s="16" customFormat="1" ht="20.45" customHeight="1" x14ac:dyDescent="0.25">
      <c r="A14" s="47">
        <v>2</v>
      </c>
      <c r="B14" s="47">
        <v>1</v>
      </c>
      <c r="C14" s="47">
        <v>2</v>
      </c>
      <c r="D14" s="47">
        <v>3</v>
      </c>
      <c r="E14" s="48">
        <v>4</v>
      </c>
      <c r="F14" s="48">
        <v>5</v>
      </c>
      <c r="G14" s="48">
        <v>6</v>
      </c>
      <c r="H14" s="48">
        <v>7</v>
      </c>
      <c r="I14" s="48">
        <v>8</v>
      </c>
      <c r="J14" s="47">
        <v>9</v>
      </c>
      <c r="K14" s="48">
        <v>10</v>
      </c>
      <c r="L14" s="47">
        <v>11</v>
      </c>
      <c r="M14" s="48">
        <v>12</v>
      </c>
      <c r="N14" s="47">
        <v>13</v>
      </c>
      <c r="O14" s="54">
        <v>14</v>
      </c>
      <c r="P14" s="54">
        <v>15</v>
      </c>
      <c r="Q14" s="54">
        <v>16</v>
      </c>
      <c r="R14" s="48">
        <v>17</v>
      </c>
      <c r="S14" s="47">
        <v>18</v>
      </c>
      <c r="T14" s="48">
        <v>19</v>
      </c>
      <c r="U14" s="48">
        <v>20</v>
      </c>
      <c r="V14" s="47">
        <v>21</v>
      </c>
      <c r="W14" s="48">
        <v>22</v>
      </c>
      <c r="X14" s="47">
        <v>23</v>
      </c>
      <c r="Y14" s="48">
        <v>24</v>
      </c>
      <c r="Z14" s="48">
        <v>25</v>
      </c>
      <c r="AA14" s="47">
        <v>26</v>
      </c>
      <c r="AB14" s="48">
        <v>27</v>
      </c>
      <c r="AC14" s="6"/>
    </row>
    <row r="15" spans="1:34" s="5" customFormat="1" ht="36.6" customHeight="1" x14ac:dyDescent="0.25">
      <c r="A15" s="17"/>
      <c r="B15" s="27">
        <v>0</v>
      </c>
      <c r="C15" s="27">
        <v>0</v>
      </c>
      <c r="D15" s="27">
        <v>0</v>
      </c>
      <c r="E15" s="40">
        <v>0</v>
      </c>
      <c r="F15" s="40">
        <v>3</v>
      </c>
      <c r="G15" s="40">
        <v>1</v>
      </c>
      <c r="H15" s="40">
        <v>4</v>
      </c>
      <c r="I15" s="40">
        <v>1</v>
      </c>
      <c r="J15" s="27">
        <v>7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30" t="s">
        <v>70</v>
      </c>
      <c r="T15" s="37" t="s">
        <v>2</v>
      </c>
      <c r="U15" s="59">
        <f t="shared" ref="U15:X15" si="0">SUM(U21,U55)</f>
        <v>4892.5</v>
      </c>
      <c r="V15" s="59">
        <f t="shared" si="0"/>
        <v>4482.5</v>
      </c>
      <c r="W15" s="59">
        <f t="shared" si="0"/>
        <v>3941.3</v>
      </c>
      <c r="X15" s="59">
        <f t="shared" si="0"/>
        <v>1725</v>
      </c>
      <c r="Y15" s="59">
        <f>SUM(Y21,Y55)</f>
        <v>35</v>
      </c>
      <c r="Z15" s="59">
        <f>SUM(Z21,Z55)</f>
        <v>35</v>
      </c>
      <c r="AA15" s="59">
        <f>SUM(U15:Z15)</f>
        <v>15111.3</v>
      </c>
      <c r="AB15" s="37">
        <v>2025</v>
      </c>
      <c r="AC15" s="6"/>
    </row>
    <row r="16" spans="1:34" s="5" customFormat="1" ht="57.95" customHeight="1" x14ac:dyDescent="0.25">
      <c r="A16" s="18"/>
      <c r="B16" s="23"/>
      <c r="C16" s="23"/>
      <c r="D16" s="23"/>
      <c r="E16" s="29"/>
      <c r="F16" s="29"/>
      <c r="G16" s="29"/>
      <c r="H16" s="29"/>
      <c r="I16" s="29"/>
      <c r="J16" s="28"/>
      <c r="K16" s="28"/>
      <c r="L16" s="28"/>
      <c r="M16" s="28"/>
      <c r="N16" s="28"/>
      <c r="O16" s="28"/>
      <c r="P16" s="28"/>
      <c r="Q16" s="28"/>
      <c r="R16" s="28"/>
      <c r="S16" s="31" t="s">
        <v>36</v>
      </c>
      <c r="T16" s="38"/>
      <c r="U16" s="38"/>
      <c r="V16" s="38"/>
      <c r="W16" s="38"/>
      <c r="X16" s="38"/>
      <c r="Y16" s="38"/>
      <c r="Z16" s="38"/>
      <c r="AA16" s="38"/>
      <c r="AB16" s="38"/>
      <c r="AC16" s="6"/>
    </row>
    <row r="17" spans="1:29" s="5" customFormat="1" ht="40.5" customHeight="1" x14ac:dyDescent="0.25">
      <c r="A17" s="18"/>
      <c r="B17" s="18"/>
      <c r="C17" s="18"/>
      <c r="D17" s="18"/>
      <c r="E17" s="19"/>
      <c r="F17" s="19"/>
      <c r="G17" s="19"/>
      <c r="H17" s="19"/>
      <c r="I17" s="19"/>
      <c r="J17" s="20"/>
      <c r="K17" s="20"/>
      <c r="L17" s="20"/>
      <c r="M17" s="20"/>
      <c r="N17" s="20"/>
      <c r="O17" s="20"/>
      <c r="P17" s="20"/>
      <c r="Q17" s="20"/>
      <c r="R17" s="20"/>
      <c r="S17" s="68" t="s">
        <v>46</v>
      </c>
      <c r="T17" s="38" t="s">
        <v>12</v>
      </c>
      <c r="U17" s="44">
        <v>100</v>
      </c>
      <c r="V17" s="44">
        <v>100</v>
      </c>
      <c r="W17" s="44">
        <v>100</v>
      </c>
      <c r="X17" s="44">
        <v>100</v>
      </c>
      <c r="Y17" s="44">
        <v>100</v>
      </c>
      <c r="Z17" s="44">
        <v>100</v>
      </c>
      <c r="AA17" s="44">
        <v>100</v>
      </c>
      <c r="AB17" s="38">
        <v>2025</v>
      </c>
      <c r="AC17" s="6"/>
    </row>
    <row r="18" spans="1:29" s="5" customFormat="1" ht="18.600000000000001" hidden="1" customHeight="1" x14ac:dyDescent="0.25">
      <c r="A18" s="6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4" t="s">
        <v>17</v>
      </c>
      <c r="T18" s="22" t="s">
        <v>13</v>
      </c>
      <c r="U18" s="22" t="s">
        <v>14</v>
      </c>
      <c r="V18" s="22" t="s">
        <v>14</v>
      </c>
      <c r="W18" s="22" t="s">
        <v>14</v>
      </c>
      <c r="X18" s="22" t="s">
        <v>14</v>
      </c>
      <c r="Y18" s="22"/>
      <c r="Z18" s="22" t="s">
        <v>14</v>
      </c>
      <c r="AA18" s="22" t="s">
        <v>14</v>
      </c>
      <c r="AB18" s="22">
        <v>2019</v>
      </c>
      <c r="AC18" s="78"/>
    </row>
    <row r="19" spans="1:29" s="5" customFormat="1" ht="18.600000000000001" hidden="1" customHeight="1" x14ac:dyDescent="0.25">
      <c r="A19" s="6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4" t="s">
        <v>15</v>
      </c>
      <c r="T19" s="25" t="s">
        <v>16</v>
      </c>
      <c r="U19" s="25">
        <v>50</v>
      </c>
      <c r="V19" s="25">
        <v>50</v>
      </c>
      <c r="W19" s="25">
        <v>50</v>
      </c>
      <c r="X19" s="25">
        <v>50</v>
      </c>
      <c r="Y19" s="25"/>
      <c r="Z19" s="25">
        <v>50</v>
      </c>
      <c r="AA19" s="25">
        <v>50</v>
      </c>
      <c r="AB19" s="25">
        <v>2019</v>
      </c>
    </row>
    <row r="20" spans="1:29" s="78" customFormat="1" ht="18.600000000000001" hidden="1" customHeight="1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5"/>
    </row>
    <row r="21" spans="1:29" s="5" customFormat="1" ht="54" customHeight="1" x14ac:dyDescent="0.25">
      <c r="A21" s="18"/>
      <c r="B21" s="70">
        <v>0</v>
      </c>
      <c r="C21" s="70">
        <v>1</v>
      </c>
      <c r="D21" s="70">
        <v>9</v>
      </c>
      <c r="E21" s="71">
        <v>0</v>
      </c>
      <c r="F21" s="71">
        <v>3</v>
      </c>
      <c r="G21" s="71">
        <v>1</v>
      </c>
      <c r="H21" s="71">
        <v>4</v>
      </c>
      <c r="I21" s="71">
        <v>1</v>
      </c>
      <c r="J21" s="70">
        <v>7</v>
      </c>
      <c r="K21" s="70">
        <v>0</v>
      </c>
      <c r="L21" s="70">
        <v>0</v>
      </c>
      <c r="M21" s="70">
        <v>1</v>
      </c>
      <c r="N21" s="70">
        <v>0</v>
      </c>
      <c r="O21" s="70">
        <v>0</v>
      </c>
      <c r="P21" s="70">
        <v>0</v>
      </c>
      <c r="Q21" s="70">
        <v>0</v>
      </c>
      <c r="R21" s="70">
        <v>0</v>
      </c>
      <c r="S21" s="32" t="s">
        <v>35</v>
      </c>
      <c r="T21" s="37" t="s">
        <v>2</v>
      </c>
      <c r="U21" s="59">
        <f>SUM(U48,U50)</f>
        <v>4892.5</v>
      </c>
      <c r="V21" s="59">
        <f>V48+V50+V53</f>
        <v>4482.5</v>
      </c>
      <c r="W21" s="59">
        <f t="shared" ref="W21:AA21" si="1">W48+W50+W53</f>
        <v>3941.3</v>
      </c>
      <c r="X21" s="59">
        <f t="shared" si="1"/>
        <v>1725</v>
      </c>
      <c r="Y21" s="59">
        <f t="shared" si="1"/>
        <v>35</v>
      </c>
      <c r="Z21" s="59">
        <f t="shared" si="1"/>
        <v>35</v>
      </c>
      <c r="AA21" s="59">
        <f t="shared" si="1"/>
        <v>15111.3</v>
      </c>
      <c r="AB21" s="37">
        <v>2025</v>
      </c>
      <c r="AC21" s="6"/>
    </row>
    <row r="22" spans="1:29" s="5" customFormat="1" ht="39" customHeight="1" x14ac:dyDescent="0.25">
      <c r="A22" s="18"/>
      <c r="B22" s="18"/>
      <c r="C22" s="18"/>
      <c r="D22" s="18"/>
      <c r="E22" s="19"/>
      <c r="F22" s="19"/>
      <c r="G22" s="19"/>
      <c r="H22" s="19"/>
      <c r="I22" s="19"/>
      <c r="J22" s="20"/>
      <c r="K22" s="20"/>
      <c r="L22" s="20"/>
      <c r="M22" s="20"/>
      <c r="N22" s="20"/>
      <c r="O22" s="20"/>
      <c r="P22" s="20"/>
      <c r="Q22" s="20"/>
      <c r="R22" s="20"/>
      <c r="S22" s="33" t="s">
        <v>62</v>
      </c>
      <c r="T22" s="38" t="s">
        <v>16</v>
      </c>
      <c r="U22" s="38">
        <v>3</v>
      </c>
      <c r="V22" s="38">
        <v>5</v>
      </c>
      <c r="W22" s="38">
        <v>7</v>
      </c>
      <c r="X22" s="38">
        <v>4</v>
      </c>
      <c r="Y22" s="38">
        <v>4</v>
      </c>
      <c r="Z22" s="38">
        <v>4</v>
      </c>
      <c r="AA22" s="41">
        <f>SUM(U22:Z22)</f>
        <v>27</v>
      </c>
      <c r="AB22" s="38">
        <v>2025</v>
      </c>
      <c r="AC22" s="6"/>
    </row>
    <row r="23" spans="1:29" s="67" customFormat="1" ht="81" customHeight="1" x14ac:dyDescent="0.25">
      <c r="A23" s="62"/>
      <c r="B23" s="62"/>
      <c r="C23" s="62"/>
      <c r="D23" s="62"/>
      <c r="E23" s="63"/>
      <c r="F23" s="63"/>
      <c r="G23" s="63"/>
      <c r="H23" s="63"/>
      <c r="I23" s="63"/>
      <c r="J23" s="64"/>
      <c r="K23" s="64"/>
      <c r="L23" s="64"/>
      <c r="M23" s="64"/>
      <c r="N23" s="64"/>
      <c r="O23" s="64"/>
      <c r="P23" s="64"/>
      <c r="Q23" s="64"/>
      <c r="R23" s="64"/>
      <c r="S23" s="52" t="s">
        <v>47</v>
      </c>
      <c r="T23" s="43" t="s">
        <v>16</v>
      </c>
      <c r="U23" s="53">
        <v>595</v>
      </c>
      <c r="V23" s="53">
        <v>592</v>
      </c>
      <c r="W23" s="53">
        <v>592</v>
      </c>
      <c r="X23" s="53">
        <v>592</v>
      </c>
      <c r="Y23" s="53">
        <v>592</v>
      </c>
      <c r="Z23" s="53">
        <v>592</v>
      </c>
      <c r="AA23" s="53">
        <f>SUM(U23:Z23)</f>
        <v>3555</v>
      </c>
      <c r="AB23" s="43">
        <v>2025</v>
      </c>
      <c r="AC23" s="66"/>
    </row>
    <row r="24" spans="1:29" s="5" customFormat="1" ht="55.5" customHeight="1" x14ac:dyDescent="0.25">
      <c r="A24" s="18"/>
      <c r="B24" s="18"/>
      <c r="C24" s="18"/>
      <c r="D24" s="18"/>
      <c r="E24" s="19"/>
      <c r="F24" s="19"/>
      <c r="G24" s="19"/>
      <c r="H24" s="19"/>
      <c r="I24" s="19"/>
      <c r="J24" s="20"/>
      <c r="K24" s="20"/>
      <c r="L24" s="20"/>
      <c r="M24" s="20"/>
      <c r="N24" s="20"/>
      <c r="O24" s="20"/>
      <c r="P24" s="20"/>
      <c r="Q24" s="20"/>
      <c r="R24" s="20"/>
      <c r="S24" s="60" t="s">
        <v>63</v>
      </c>
      <c r="T24" s="38" t="s">
        <v>51</v>
      </c>
      <c r="U24" s="53">
        <v>1</v>
      </c>
      <c r="V24" s="38">
        <v>1</v>
      </c>
      <c r="W24" s="38">
        <v>1</v>
      </c>
      <c r="X24" s="38">
        <v>1</v>
      </c>
      <c r="Y24" s="38">
        <v>1</v>
      </c>
      <c r="Z24" s="38">
        <v>1</v>
      </c>
      <c r="AA24" s="38">
        <v>1</v>
      </c>
      <c r="AB24" s="38">
        <v>2025</v>
      </c>
      <c r="AC24" s="6"/>
    </row>
    <row r="25" spans="1:29" s="5" customFormat="1" ht="26.1" customHeight="1" x14ac:dyDescent="0.25">
      <c r="A25" s="18"/>
      <c r="B25" s="18"/>
      <c r="C25" s="18"/>
      <c r="D25" s="18"/>
      <c r="E25" s="19"/>
      <c r="F25" s="19"/>
      <c r="G25" s="19"/>
      <c r="H25" s="19"/>
      <c r="I25" s="19"/>
      <c r="J25" s="20"/>
      <c r="K25" s="20"/>
      <c r="L25" s="20"/>
      <c r="M25" s="20"/>
      <c r="N25" s="20"/>
      <c r="O25" s="20"/>
      <c r="P25" s="20"/>
      <c r="Q25" s="20"/>
      <c r="R25" s="20"/>
      <c r="S25" s="31" t="s">
        <v>20</v>
      </c>
      <c r="T25" s="38" t="s">
        <v>16</v>
      </c>
      <c r="U25" s="38">
        <v>3</v>
      </c>
      <c r="V25" s="38">
        <v>5</v>
      </c>
      <c r="W25" s="38">
        <v>7</v>
      </c>
      <c r="X25" s="38">
        <v>4</v>
      </c>
      <c r="Y25" s="38">
        <v>4</v>
      </c>
      <c r="Z25" s="38">
        <v>4</v>
      </c>
      <c r="AA25" s="41">
        <f>SUM(U25:Z25)</f>
        <v>27</v>
      </c>
      <c r="AB25" s="38">
        <v>2025</v>
      </c>
      <c r="AC25" s="6"/>
    </row>
    <row r="26" spans="1:29" s="5" customFormat="1" ht="77.25" customHeight="1" x14ac:dyDescent="0.25">
      <c r="A26" s="18"/>
      <c r="B26" s="18"/>
      <c r="C26" s="18"/>
      <c r="D26" s="18"/>
      <c r="E26" s="19"/>
      <c r="F26" s="19"/>
      <c r="G26" s="19"/>
      <c r="H26" s="19"/>
      <c r="I26" s="19"/>
      <c r="J26" s="20"/>
      <c r="K26" s="20"/>
      <c r="L26" s="20"/>
      <c r="M26" s="20"/>
      <c r="N26" s="20"/>
      <c r="O26" s="20"/>
      <c r="P26" s="20"/>
      <c r="Q26" s="20"/>
      <c r="R26" s="20"/>
      <c r="S26" s="34" t="s">
        <v>38</v>
      </c>
      <c r="T26" s="38" t="s">
        <v>51</v>
      </c>
      <c r="U26" s="53">
        <v>1</v>
      </c>
      <c r="V26" s="53">
        <v>1</v>
      </c>
      <c r="W26" s="53">
        <v>1</v>
      </c>
      <c r="X26" s="53">
        <v>1</v>
      </c>
      <c r="Y26" s="38">
        <v>1</v>
      </c>
      <c r="Z26" s="38">
        <v>1</v>
      </c>
      <c r="AA26" s="38">
        <v>1</v>
      </c>
      <c r="AB26" s="38">
        <v>2025</v>
      </c>
      <c r="AC26" s="6"/>
    </row>
    <row r="27" spans="1:29" s="5" customFormat="1" ht="35.1" customHeight="1" x14ac:dyDescent="0.25">
      <c r="A27" s="18"/>
      <c r="B27" s="18"/>
      <c r="C27" s="18"/>
      <c r="D27" s="18"/>
      <c r="E27" s="19"/>
      <c r="F27" s="19"/>
      <c r="G27" s="19"/>
      <c r="H27" s="19"/>
      <c r="I27" s="19"/>
      <c r="J27" s="20"/>
      <c r="K27" s="20"/>
      <c r="L27" s="20"/>
      <c r="M27" s="20"/>
      <c r="N27" s="20"/>
      <c r="O27" s="20"/>
      <c r="P27" s="20"/>
      <c r="Q27" s="20"/>
      <c r="R27" s="20"/>
      <c r="S27" s="35" t="s">
        <v>21</v>
      </c>
      <c r="T27" s="38" t="s">
        <v>16</v>
      </c>
      <c r="U27" s="43">
        <v>12</v>
      </c>
      <c r="V27" s="43">
        <v>12</v>
      </c>
      <c r="W27" s="43">
        <v>12</v>
      </c>
      <c r="X27" s="43">
        <v>12</v>
      </c>
      <c r="Y27" s="38">
        <v>12</v>
      </c>
      <c r="Z27" s="38">
        <v>12</v>
      </c>
      <c r="AA27" s="41">
        <f>SUM(U27:Z27)</f>
        <v>72</v>
      </c>
      <c r="AB27" s="38">
        <v>2025</v>
      </c>
      <c r="AC27" s="6"/>
    </row>
    <row r="28" spans="1:29" s="5" customFormat="1" ht="81.75" customHeight="1" x14ac:dyDescent="0.25">
      <c r="A28" s="18"/>
      <c r="B28" s="18"/>
      <c r="C28" s="18"/>
      <c r="D28" s="18"/>
      <c r="E28" s="19"/>
      <c r="F28" s="19"/>
      <c r="G28" s="19"/>
      <c r="H28" s="19"/>
      <c r="I28" s="19"/>
      <c r="J28" s="20"/>
      <c r="K28" s="20"/>
      <c r="L28" s="20"/>
      <c r="M28" s="20"/>
      <c r="N28" s="20"/>
      <c r="O28" s="20"/>
      <c r="P28" s="20"/>
      <c r="Q28" s="20"/>
      <c r="R28" s="20"/>
      <c r="S28" s="52" t="s">
        <v>59</v>
      </c>
      <c r="T28" s="38" t="s">
        <v>51</v>
      </c>
      <c r="U28" s="38">
        <v>1</v>
      </c>
      <c r="V28" s="38">
        <v>1</v>
      </c>
      <c r="W28" s="38">
        <v>1</v>
      </c>
      <c r="X28" s="38">
        <v>1</v>
      </c>
      <c r="Y28" s="38">
        <v>1</v>
      </c>
      <c r="Z28" s="38">
        <v>1</v>
      </c>
      <c r="AA28" s="38">
        <v>1</v>
      </c>
      <c r="AB28" s="38">
        <v>2025</v>
      </c>
      <c r="AC28" s="6"/>
    </row>
    <row r="29" spans="1:29" s="5" customFormat="1" ht="39.75" customHeight="1" x14ac:dyDescent="0.25">
      <c r="A29" s="18"/>
      <c r="B29" s="18"/>
      <c r="C29" s="18"/>
      <c r="D29" s="18"/>
      <c r="E29" s="19"/>
      <c r="F29" s="19"/>
      <c r="G29" s="19"/>
      <c r="H29" s="19"/>
      <c r="I29" s="19"/>
      <c r="J29" s="20"/>
      <c r="K29" s="20"/>
      <c r="L29" s="20"/>
      <c r="M29" s="20"/>
      <c r="N29" s="20"/>
      <c r="O29" s="20"/>
      <c r="P29" s="20"/>
      <c r="Q29" s="20"/>
      <c r="R29" s="20"/>
      <c r="S29" s="34" t="s">
        <v>48</v>
      </c>
      <c r="T29" s="38" t="s">
        <v>16</v>
      </c>
      <c r="U29" s="44">
        <v>52</v>
      </c>
      <c r="V29" s="44">
        <v>52</v>
      </c>
      <c r="W29" s="44">
        <v>52</v>
      </c>
      <c r="X29" s="44">
        <v>52</v>
      </c>
      <c r="Y29" s="44">
        <v>52</v>
      </c>
      <c r="Z29" s="44">
        <v>52</v>
      </c>
      <c r="AA29" s="44">
        <v>52</v>
      </c>
      <c r="AB29" s="43">
        <v>2025</v>
      </c>
      <c r="AC29" s="6"/>
    </row>
    <row r="30" spans="1:29" s="5" customFormat="1" ht="57" customHeight="1" x14ac:dyDescent="0.25">
      <c r="A30" s="18"/>
      <c r="B30" s="18"/>
      <c r="C30" s="18"/>
      <c r="D30" s="18"/>
      <c r="E30" s="19"/>
      <c r="F30" s="19"/>
      <c r="G30" s="19"/>
      <c r="H30" s="19"/>
      <c r="I30" s="19"/>
      <c r="J30" s="20"/>
      <c r="K30" s="20"/>
      <c r="L30" s="20"/>
      <c r="M30" s="20"/>
      <c r="N30" s="20"/>
      <c r="O30" s="20"/>
      <c r="P30" s="20"/>
      <c r="Q30" s="20"/>
      <c r="R30" s="20"/>
      <c r="S30" s="34" t="s">
        <v>49</v>
      </c>
      <c r="T30" s="38" t="s">
        <v>16</v>
      </c>
      <c r="U30" s="44">
        <v>23</v>
      </c>
      <c r="V30" s="44">
        <v>20</v>
      </c>
      <c r="W30" s="44">
        <v>20</v>
      </c>
      <c r="X30" s="44">
        <v>20</v>
      </c>
      <c r="Y30" s="44">
        <v>20</v>
      </c>
      <c r="Z30" s="44">
        <v>20</v>
      </c>
      <c r="AA30" s="44">
        <v>20</v>
      </c>
      <c r="AB30" s="38">
        <v>2025</v>
      </c>
      <c r="AC30" s="6"/>
    </row>
    <row r="31" spans="1:29" s="5" customFormat="1" ht="36.75" customHeight="1" x14ac:dyDescent="0.25">
      <c r="A31" s="18"/>
      <c r="B31" s="18"/>
      <c r="C31" s="18"/>
      <c r="D31" s="18"/>
      <c r="E31" s="19"/>
      <c r="F31" s="19"/>
      <c r="G31" s="19"/>
      <c r="H31" s="19"/>
      <c r="I31" s="19"/>
      <c r="J31" s="20"/>
      <c r="K31" s="20"/>
      <c r="L31" s="20"/>
      <c r="M31" s="20"/>
      <c r="N31" s="20"/>
      <c r="O31" s="20"/>
      <c r="P31" s="20"/>
      <c r="Q31" s="20"/>
      <c r="R31" s="20"/>
      <c r="S31" s="34" t="s">
        <v>22</v>
      </c>
      <c r="T31" s="38" t="s">
        <v>16</v>
      </c>
      <c r="U31" s="45">
        <v>520</v>
      </c>
      <c r="V31" s="45">
        <v>520</v>
      </c>
      <c r="W31" s="45">
        <v>520</v>
      </c>
      <c r="X31" s="45">
        <v>520</v>
      </c>
      <c r="Y31" s="45">
        <v>520</v>
      </c>
      <c r="Z31" s="45">
        <v>520</v>
      </c>
      <c r="AA31" s="53">
        <f>SUM(U31:Z31)</f>
        <v>3120</v>
      </c>
      <c r="AB31" s="38">
        <v>2025</v>
      </c>
      <c r="AC31" s="6"/>
    </row>
    <row r="32" spans="1:29" s="5" customFormat="1" ht="75.75" customHeight="1" x14ac:dyDescent="0.25">
      <c r="A32" s="18"/>
      <c r="B32" s="18"/>
      <c r="C32" s="18"/>
      <c r="D32" s="18"/>
      <c r="E32" s="19"/>
      <c r="F32" s="19"/>
      <c r="G32" s="19"/>
      <c r="H32" s="19"/>
      <c r="I32" s="19"/>
      <c r="J32" s="20"/>
      <c r="K32" s="20"/>
      <c r="L32" s="20"/>
      <c r="M32" s="20"/>
      <c r="N32" s="20"/>
      <c r="O32" s="20"/>
      <c r="P32" s="20"/>
      <c r="Q32" s="20"/>
      <c r="R32" s="20"/>
      <c r="S32" s="52" t="s">
        <v>60</v>
      </c>
      <c r="T32" s="38" t="s">
        <v>51</v>
      </c>
      <c r="U32" s="53">
        <v>1</v>
      </c>
      <c r="V32" s="53">
        <v>1</v>
      </c>
      <c r="W32" s="53">
        <v>1</v>
      </c>
      <c r="X32" s="53">
        <v>1</v>
      </c>
      <c r="Y32" s="38">
        <v>1</v>
      </c>
      <c r="Z32" s="38">
        <v>1</v>
      </c>
      <c r="AA32" s="38">
        <v>1</v>
      </c>
      <c r="AB32" s="38">
        <v>2025</v>
      </c>
      <c r="AC32" s="6"/>
    </row>
    <row r="33" spans="1:29" s="5" customFormat="1" ht="41.25" customHeight="1" x14ac:dyDescent="0.25">
      <c r="A33" s="18"/>
      <c r="B33" s="18"/>
      <c r="C33" s="18"/>
      <c r="D33" s="18"/>
      <c r="E33" s="19"/>
      <c r="F33" s="19"/>
      <c r="G33" s="19"/>
      <c r="H33" s="19"/>
      <c r="I33" s="19"/>
      <c r="J33" s="20"/>
      <c r="K33" s="20"/>
      <c r="L33" s="20"/>
      <c r="M33" s="20"/>
      <c r="N33" s="20"/>
      <c r="O33" s="20"/>
      <c r="P33" s="20"/>
      <c r="Q33" s="20"/>
      <c r="R33" s="20"/>
      <c r="S33" s="35" t="s">
        <v>23</v>
      </c>
      <c r="T33" s="38" t="s">
        <v>12</v>
      </c>
      <c r="U33" s="44">
        <v>100</v>
      </c>
      <c r="V33" s="44">
        <v>100</v>
      </c>
      <c r="W33" s="44">
        <v>100</v>
      </c>
      <c r="X33" s="44">
        <v>100</v>
      </c>
      <c r="Y33" s="44">
        <v>100</v>
      </c>
      <c r="Z33" s="44">
        <v>100</v>
      </c>
      <c r="AA33" s="44">
        <v>100</v>
      </c>
      <c r="AB33" s="38">
        <v>2025</v>
      </c>
      <c r="AC33" s="6"/>
    </row>
    <row r="34" spans="1:29" s="5" customFormat="1" ht="115.5" customHeight="1" x14ac:dyDescent="0.25">
      <c r="A34" s="18"/>
      <c r="B34" s="18"/>
      <c r="C34" s="18"/>
      <c r="D34" s="18"/>
      <c r="E34" s="19"/>
      <c r="F34" s="19"/>
      <c r="G34" s="19"/>
      <c r="H34" s="19"/>
      <c r="I34" s="19"/>
      <c r="J34" s="20"/>
      <c r="K34" s="20"/>
      <c r="L34" s="20"/>
      <c r="M34" s="20"/>
      <c r="N34" s="20"/>
      <c r="O34" s="20"/>
      <c r="P34" s="20"/>
      <c r="Q34" s="20"/>
      <c r="R34" s="20"/>
      <c r="S34" s="33" t="s">
        <v>68</v>
      </c>
      <c r="T34" s="38" t="s">
        <v>51</v>
      </c>
      <c r="U34" s="53">
        <v>1</v>
      </c>
      <c r="V34" s="53">
        <v>1</v>
      </c>
      <c r="W34" s="53">
        <v>1</v>
      </c>
      <c r="X34" s="53">
        <v>1</v>
      </c>
      <c r="Y34" s="38">
        <v>1</v>
      </c>
      <c r="Z34" s="38">
        <v>1</v>
      </c>
      <c r="AA34" s="38">
        <v>1</v>
      </c>
      <c r="AB34" s="38">
        <v>2025</v>
      </c>
      <c r="AC34" s="6"/>
    </row>
    <row r="35" spans="1:29" s="67" customFormat="1" ht="58.5" customHeight="1" x14ac:dyDescent="0.25">
      <c r="A35" s="62"/>
      <c r="B35" s="62"/>
      <c r="C35" s="62"/>
      <c r="D35" s="62"/>
      <c r="E35" s="63"/>
      <c r="F35" s="63"/>
      <c r="G35" s="63"/>
      <c r="H35" s="63"/>
      <c r="I35" s="63"/>
      <c r="J35" s="64"/>
      <c r="K35" s="64"/>
      <c r="L35" s="64"/>
      <c r="M35" s="64"/>
      <c r="N35" s="64"/>
      <c r="O35" s="64"/>
      <c r="P35" s="64"/>
      <c r="Q35" s="64"/>
      <c r="R35" s="64"/>
      <c r="S35" s="52" t="s">
        <v>61</v>
      </c>
      <c r="T35" s="43" t="s">
        <v>16</v>
      </c>
      <c r="U35" s="38">
        <v>2</v>
      </c>
      <c r="V35" s="38">
        <v>2</v>
      </c>
      <c r="W35" s="38">
        <v>2</v>
      </c>
      <c r="X35" s="38">
        <v>2</v>
      </c>
      <c r="Y35" s="38">
        <v>2</v>
      </c>
      <c r="Z35" s="38">
        <v>2</v>
      </c>
      <c r="AA35" s="41">
        <f>SUM(U35:Z35)</f>
        <v>12</v>
      </c>
      <c r="AB35" s="43">
        <v>2025</v>
      </c>
      <c r="AC35" s="66"/>
    </row>
    <row r="36" spans="1:29" s="5" customFormat="1" ht="174.75" customHeight="1" x14ac:dyDescent="0.25">
      <c r="A36" s="18"/>
      <c r="B36" s="18"/>
      <c r="C36" s="18"/>
      <c r="D36" s="18"/>
      <c r="E36" s="19"/>
      <c r="F36" s="19"/>
      <c r="G36" s="19"/>
      <c r="H36" s="19"/>
      <c r="I36" s="19"/>
      <c r="J36" s="20"/>
      <c r="K36" s="20"/>
      <c r="L36" s="20"/>
      <c r="M36" s="20"/>
      <c r="N36" s="20"/>
      <c r="O36" s="20"/>
      <c r="P36" s="20"/>
      <c r="Q36" s="20"/>
      <c r="R36" s="20"/>
      <c r="S36" s="34" t="s">
        <v>42</v>
      </c>
      <c r="T36" s="38" t="s">
        <v>52</v>
      </c>
      <c r="U36" s="38">
        <v>1</v>
      </c>
      <c r="V36" s="38">
        <v>1</v>
      </c>
      <c r="W36" s="38">
        <v>1</v>
      </c>
      <c r="X36" s="38">
        <v>1</v>
      </c>
      <c r="Y36" s="38">
        <v>1</v>
      </c>
      <c r="Z36" s="38">
        <v>1</v>
      </c>
      <c r="AA36" s="38">
        <v>1</v>
      </c>
      <c r="AB36" s="38">
        <v>2025</v>
      </c>
      <c r="AC36" s="6"/>
    </row>
    <row r="37" spans="1:29" s="5" customFormat="1" ht="26.1" customHeight="1" x14ac:dyDescent="0.25">
      <c r="A37" s="18"/>
      <c r="B37" s="18"/>
      <c r="C37" s="18"/>
      <c r="D37" s="18"/>
      <c r="E37" s="19"/>
      <c r="F37" s="19"/>
      <c r="G37" s="19"/>
      <c r="H37" s="19"/>
      <c r="I37" s="19"/>
      <c r="J37" s="20"/>
      <c r="K37" s="20"/>
      <c r="L37" s="20"/>
      <c r="M37" s="20"/>
      <c r="N37" s="20"/>
      <c r="O37" s="20"/>
      <c r="P37" s="20"/>
      <c r="Q37" s="20"/>
      <c r="R37" s="20"/>
      <c r="S37" s="35" t="s">
        <v>27</v>
      </c>
      <c r="T37" s="38" t="s">
        <v>16</v>
      </c>
      <c r="U37" s="50">
        <v>30</v>
      </c>
      <c r="V37" s="50">
        <v>30</v>
      </c>
      <c r="W37" s="50">
        <v>30</v>
      </c>
      <c r="X37" s="50">
        <v>30</v>
      </c>
      <c r="Y37" s="50">
        <v>30</v>
      </c>
      <c r="Z37" s="50">
        <v>30</v>
      </c>
      <c r="AA37" s="53">
        <f>SUM(U37:Z37)</f>
        <v>180</v>
      </c>
      <c r="AB37" s="43">
        <v>2025</v>
      </c>
      <c r="AC37" s="6"/>
    </row>
    <row r="38" spans="1:29" s="5" customFormat="1" ht="60" customHeight="1" x14ac:dyDescent="0.25">
      <c r="A38" s="18"/>
      <c r="B38" s="18"/>
      <c r="C38" s="18"/>
      <c r="D38" s="18"/>
      <c r="E38" s="19"/>
      <c r="F38" s="19"/>
      <c r="G38" s="19"/>
      <c r="H38" s="19"/>
      <c r="I38" s="19"/>
      <c r="J38" s="20"/>
      <c r="K38" s="20"/>
      <c r="L38" s="20"/>
      <c r="M38" s="20"/>
      <c r="N38" s="20"/>
      <c r="O38" s="20"/>
      <c r="P38" s="20"/>
      <c r="Q38" s="20"/>
      <c r="R38" s="20"/>
      <c r="S38" s="60" t="s">
        <v>57</v>
      </c>
      <c r="T38" s="38" t="s">
        <v>51</v>
      </c>
      <c r="U38" s="38">
        <v>1</v>
      </c>
      <c r="V38" s="38">
        <v>1</v>
      </c>
      <c r="W38" s="38">
        <v>1</v>
      </c>
      <c r="X38" s="38">
        <v>1</v>
      </c>
      <c r="Y38" s="38">
        <v>1</v>
      </c>
      <c r="Z38" s="38">
        <v>1</v>
      </c>
      <c r="AA38" s="38">
        <v>1</v>
      </c>
      <c r="AB38" s="38">
        <v>2025</v>
      </c>
      <c r="AC38" s="6"/>
    </row>
    <row r="39" spans="1:29" s="5" customFormat="1" ht="27" customHeight="1" x14ac:dyDescent="0.25">
      <c r="A39" s="18"/>
      <c r="B39" s="18"/>
      <c r="C39" s="18"/>
      <c r="D39" s="18"/>
      <c r="E39" s="19"/>
      <c r="F39" s="19"/>
      <c r="G39" s="19"/>
      <c r="H39" s="19"/>
      <c r="I39" s="19"/>
      <c r="J39" s="20"/>
      <c r="K39" s="20"/>
      <c r="L39" s="20"/>
      <c r="M39" s="20"/>
      <c r="N39" s="20"/>
      <c r="O39" s="20"/>
      <c r="P39" s="20"/>
      <c r="Q39" s="20"/>
      <c r="R39" s="20"/>
      <c r="S39" s="61" t="s">
        <v>20</v>
      </c>
      <c r="T39" s="38" t="s">
        <v>16</v>
      </c>
      <c r="U39" s="38">
        <v>2</v>
      </c>
      <c r="V39" s="38">
        <v>2</v>
      </c>
      <c r="W39" s="38">
        <v>2</v>
      </c>
      <c r="X39" s="38">
        <v>2</v>
      </c>
      <c r="Y39" s="38">
        <v>2</v>
      </c>
      <c r="Z39" s="38">
        <v>2</v>
      </c>
      <c r="AA39" s="41">
        <f>SUM(U39:Z39)</f>
        <v>12</v>
      </c>
      <c r="AB39" s="38">
        <v>2025</v>
      </c>
      <c r="AC39" s="6"/>
    </row>
    <row r="40" spans="1:29" s="5" customFormat="1" ht="60" customHeight="1" x14ac:dyDescent="0.25">
      <c r="A40" s="18"/>
      <c r="B40" s="18"/>
      <c r="C40" s="18"/>
      <c r="D40" s="18"/>
      <c r="E40" s="19"/>
      <c r="F40" s="19"/>
      <c r="G40" s="19"/>
      <c r="H40" s="19"/>
      <c r="I40" s="19"/>
      <c r="J40" s="20"/>
      <c r="K40" s="20"/>
      <c r="L40" s="20"/>
      <c r="M40" s="20"/>
      <c r="N40" s="20"/>
      <c r="O40" s="20"/>
      <c r="P40" s="20"/>
      <c r="Q40" s="20"/>
      <c r="R40" s="20"/>
      <c r="S40" s="33" t="s">
        <v>39</v>
      </c>
      <c r="T40" s="38" t="s">
        <v>51</v>
      </c>
      <c r="U40" s="38">
        <v>1</v>
      </c>
      <c r="V40" s="38">
        <v>1</v>
      </c>
      <c r="W40" s="38">
        <v>1</v>
      </c>
      <c r="X40" s="38">
        <v>1</v>
      </c>
      <c r="Y40" s="38">
        <v>1</v>
      </c>
      <c r="Z40" s="38">
        <v>1</v>
      </c>
      <c r="AA40" s="38">
        <v>1</v>
      </c>
      <c r="AB40" s="38">
        <v>2025</v>
      </c>
      <c r="AC40" s="6"/>
    </row>
    <row r="41" spans="1:29" s="5" customFormat="1" ht="57" customHeight="1" x14ac:dyDescent="0.25">
      <c r="A41" s="18"/>
      <c r="B41" s="18"/>
      <c r="C41" s="18"/>
      <c r="D41" s="18"/>
      <c r="E41" s="19"/>
      <c r="F41" s="19"/>
      <c r="G41" s="19"/>
      <c r="H41" s="19"/>
      <c r="I41" s="19"/>
      <c r="J41" s="20"/>
      <c r="K41" s="20"/>
      <c r="L41" s="20"/>
      <c r="M41" s="20"/>
      <c r="N41" s="20"/>
      <c r="O41" s="20"/>
      <c r="P41" s="20"/>
      <c r="Q41" s="20"/>
      <c r="R41" s="20"/>
      <c r="S41" s="31" t="s">
        <v>75</v>
      </c>
      <c r="T41" s="38" t="s">
        <v>16</v>
      </c>
      <c r="U41" s="38">
        <v>1</v>
      </c>
      <c r="V41" s="38">
        <v>2</v>
      </c>
      <c r="W41" s="38">
        <v>1</v>
      </c>
      <c r="X41" s="38">
        <v>1</v>
      </c>
      <c r="Y41" s="38">
        <v>2</v>
      </c>
      <c r="Z41" s="38">
        <v>2</v>
      </c>
      <c r="AA41" s="41">
        <f>SUM(U41:Z41)</f>
        <v>9</v>
      </c>
      <c r="AB41" s="38">
        <v>2025</v>
      </c>
      <c r="AC41" s="6"/>
    </row>
    <row r="42" spans="1:29" s="5" customFormat="1" ht="89.25" customHeight="1" x14ac:dyDescent="0.25">
      <c r="A42" s="18"/>
      <c r="B42" s="18"/>
      <c r="C42" s="18"/>
      <c r="D42" s="18"/>
      <c r="E42" s="19"/>
      <c r="F42" s="19"/>
      <c r="G42" s="19"/>
      <c r="H42" s="19"/>
      <c r="I42" s="19"/>
      <c r="J42" s="20"/>
      <c r="K42" s="20"/>
      <c r="L42" s="20"/>
      <c r="M42" s="20"/>
      <c r="N42" s="20"/>
      <c r="O42" s="20"/>
      <c r="P42" s="20"/>
      <c r="Q42" s="20"/>
      <c r="R42" s="20"/>
      <c r="S42" s="33" t="s">
        <v>40</v>
      </c>
      <c r="T42" s="38" t="s">
        <v>51</v>
      </c>
      <c r="U42" s="38">
        <v>0</v>
      </c>
      <c r="V42" s="38">
        <v>1</v>
      </c>
      <c r="W42" s="38">
        <v>1</v>
      </c>
      <c r="X42" s="38">
        <v>0</v>
      </c>
      <c r="Y42" s="38">
        <v>1</v>
      </c>
      <c r="Z42" s="38">
        <v>0</v>
      </c>
      <c r="AA42" s="65">
        <v>1</v>
      </c>
      <c r="AB42" s="38">
        <v>2024</v>
      </c>
      <c r="AC42" s="6"/>
    </row>
    <row r="43" spans="1:29" s="67" customFormat="1" ht="41.1" customHeight="1" x14ac:dyDescent="0.25">
      <c r="A43" s="62"/>
      <c r="B43" s="62"/>
      <c r="C43" s="62"/>
      <c r="D43" s="62"/>
      <c r="E43" s="63"/>
      <c r="F43" s="63"/>
      <c r="G43" s="63"/>
      <c r="H43" s="63"/>
      <c r="I43" s="63"/>
      <c r="J43" s="64"/>
      <c r="K43" s="64"/>
      <c r="L43" s="64"/>
      <c r="M43" s="64"/>
      <c r="N43" s="64"/>
      <c r="O43" s="64"/>
      <c r="P43" s="64"/>
      <c r="Q43" s="64"/>
      <c r="R43" s="64"/>
      <c r="S43" s="60" t="s">
        <v>58</v>
      </c>
      <c r="T43" s="43" t="s">
        <v>16</v>
      </c>
      <c r="U43" s="43">
        <v>0</v>
      </c>
      <c r="V43" s="43">
        <v>1</v>
      </c>
      <c r="W43" s="43">
        <v>1</v>
      </c>
      <c r="X43" s="43">
        <v>0</v>
      </c>
      <c r="Y43" s="43">
        <v>1</v>
      </c>
      <c r="Z43" s="43">
        <v>0</v>
      </c>
      <c r="AA43" s="65">
        <f>SUM(U43:Z43)</f>
        <v>3</v>
      </c>
      <c r="AB43" s="43">
        <v>2024</v>
      </c>
      <c r="AC43" s="66"/>
    </row>
    <row r="44" spans="1:29" s="5" customFormat="1" ht="59.1" customHeight="1" x14ac:dyDescent="0.25">
      <c r="A44" s="18"/>
      <c r="B44" s="18"/>
      <c r="C44" s="18"/>
      <c r="D44" s="18"/>
      <c r="E44" s="19"/>
      <c r="F44" s="19"/>
      <c r="G44" s="19"/>
      <c r="H44" s="19"/>
      <c r="I44" s="19"/>
      <c r="J44" s="20"/>
      <c r="K44" s="20"/>
      <c r="L44" s="20"/>
      <c r="M44" s="20"/>
      <c r="N44" s="20"/>
      <c r="O44" s="20"/>
      <c r="P44" s="20"/>
      <c r="Q44" s="20"/>
      <c r="R44" s="20"/>
      <c r="S44" s="33" t="s">
        <v>44</v>
      </c>
      <c r="T44" s="38" t="s">
        <v>51</v>
      </c>
      <c r="U44" s="38">
        <v>1</v>
      </c>
      <c r="V44" s="38">
        <v>1</v>
      </c>
      <c r="W44" s="38">
        <v>1</v>
      </c>
      <c r="X44" s="38">
        <v>1</v>
      </c>
      <c r="Y44" s="38">
        <v>1</v>
      </c>
      <c r="Z44" s="38">
        <v>1</v>
      </c>
      <c r="AA44" s="38">
        <v>1</v>
      </c>
      <c r="AB44" s="38">
        <v>2025</v>
      </c>
      <c r="AC44" s="6"/>
    </row>
    <row r="45" spans="1:29" s="5" customFormat="1" ht="23.1" customHeight="1" x14ac:dyDescent="0.25">
      <c r="A45" s="18"/>
      <c r="B45" s="18"/>
      <c r="C45" s="18"/>
      <c r="D45" s="18"/>
      <c r="E45" s="19"/>
      <c r="F45" s="19"/>
      <c r="G45" s="19"/>
      <c r="H45" s="19"/>
      <c r="I45" s="19"/>
      <c r="J45" s="20"/>
      <c r="K45" s="20"/>
      <c r="L45" s="20"/>
      <c r="M45" s="20"/>
      <c r="N45" s="20"/>
      <c r="O45" s="20"/>
      <c r="P45" s="20"/>
      <c r="Q45" s="20"/>
      <c r="R45" s="20"/>
      <c r="S45" s="33" t="s">
        <v>30</v>
      </c>
      <c r="T45" s="38" t="s">
        <v>16</v>
      </c>
      <c r="U45" s="38">
        <v>128</v>
      </c>
      <c r="V45" s="38">
        <v>128</v>
      </c>
      <c r="W45" s="38">
        <v>128</v>
      </c>
      <c r="X45" s="38">
        <v>128</v>
      </c>
      <c r="Y45" s="38">
        <v>128</v>
      </c>
      <c r="Z45" s="38">
        <v>128</v>
      </c>
      <c r="AA45" s="41">
        <f>SUM(U45:Z45)</f>
        <v>768</v>
      </c>
      <c r="AB45" s="38">
        <v>2025</v>
      </c>
      <c r="AC45" s="6"/>
    </row>
    <row r="46" spans="1:29" s="5" customFormat="1" ht="59.25" customHeight="1" x14ac:dyDescent="0.25">
      <c r="A46" s="18"/>
      <c r="B46" s="18"/>
      <c r="C46" s="18"/>
      <c r="D46" s="18"/>
      <c r="E46" s="19"/>
      <c r="F46" s="19"/>
      <c r="G46" s="19"/>
      <c r="H46" s="19"/>
      <c r="I46" s="19"/>
      <c r="J46" s="20"/>
      <c r="K46" s="20"/>
      <c r="L46" s="20"/>
      <c r="M46" s="20"/>
      <c r="N46" s="20"/>
      <c r="O46" s="20"/>
      <c r="P46" s="20"/>
      <c r="Q46" s="20"/>
      <c r="R46" s="20"/>
      <c r="S46" s="52" t="s">
        <v>76</v>
      </c>
      <c r="T46" s="38" t="s">
        <v>51</v>
      </c>
      <c r="U46" s="38">
        <v>1</v>
      </c>
      <c r="V46" s="38">
        <v>1</v>
      </c>
      <c r="W46" s="38">
        <v>1</v>
      </c>
      <c r="X46" s="38">
        <v>1</v>
      </c>
      <c r="Y46" s="38">
        <v>1</v>
      </c>
      <c r="Z46" s="38">
        <v>1</v>
      </c>
      <c r="AA46" s="38">
        <v>1</v>
      </c>
      <c r="AB46" s="38">
        <v>2025</v>
      </c>
      <c r="AC46" s="6"/>
    </row>
    <row r="47" spans="1:29" s="5" customFormat="1" ht="24" customHeight="1" x14ac:dyDescent="0.25">
      <c r="A47" s="18"/>
      <c r="B47" s="18"/>
      <c r="C47" s="18"/>
      <c r="D47" s="18"/>
      <c r="E47" s="19"/>
      <c r="F47" s="19"/>
      <c r="G47" s="19"/>
      <c r="H47" s="19"/>
      <c r="I47" s="19"/>
      <c r="J47" s="20"/>
      <c r="K47" s="20"/>
      <c r="L47" s="20"/>
      <c r="M47" s="20"/>
      <c r="N47" s="20"/>
      <c r="O47" s="20"/>
      <c r="P47" s="20"/>
      <c r="Q47" s="20"/>
      <c r="R47" s="20"/>
      <c r="S47" s="35" t="s">
        <v>50</v>
      </c>
      <c r="T47" s="38" t="s">
        <v>16</v>
      </c>
      <c r="U47" s="38">
        <v>1</v>
      </c>
      <c r="V47" s="38">
        <v>1</v>
      </c>
      <c r="W47" s="38">
        <v>1</v>
      </c>
      <c r="X47" s="38">
        <v>1</v>
      </c>
      <c r="Y47" s="38">
        <v>1</v>
      </c>
      <c r="Z47" s="38">
        <v>1</v>
      </c>
      <c r="AA47" s="38">
        <v>1</v>
      </c>
      <c r="AB47" s="38">
        <v>2025</v>
      </c>
      <c r="AC47" s="6"/>
    </row>
    <row r="48" spans="1:29" s="5" customFormat="1" ht="78" customHeight="1" x14ac:dyDescent="0.25">
      <c r="A48" s="18"/>
      <c r="B48" s="70">
        <v>0</v>
      </c>
      <c r="C48" s="70">
        <v>1</v>
      </c>
      <c r="D48" s="70">
        <v>9</v>
      </c>
      <c r="E48" s="71">
        <v>0</v>
      </c>
      <c r="F48" s="71">
        <v>3</v>
      </c>
      <c r="G48" s="71">
        <v>1</v>
      </c>
      <c r="H48" s="71">
        <v>4</v>
      </c>
      <c r="I48" s="71">
        <v>1</v>
      </c>
      <c r="J48" s="70">
        <v>7</v>
      </c>
      <c r="K48" s="70">
        <v>0</v>
      </c>
      <c r="L48" s="70">
        <v>0</v>
      </c>
      <c r="M48" s="70">
        <v>1</v>
      </c>
      <c r="N48" s="70">
        <v>9</v>
      </c>
      <c r="O48" s="70">
        <v>9</v>
      </c>
      <c r="P48" s="70">
        <v>9</v>
      </c>
      <c r="Q48" s="70">
        <v>9</v>
      </c>
      <c r="R48" s="70">
        <v>9</v>
      </c>
      <c r="S48" s="32" t="s">
        <v>41</v>
      </c>
      <c r="T48" s="39" t="s">
        <v>2</v>
      </c>
      <c r="U48" s="42">
        <v>35</v>
      </c>
      <c r="V48" s="42">
        <v>35</v>
      </c>
      <c r="W48" s="42">
        <v>35</v>
      </c>
      <c r="X48" s="42">
        <v>35</v>
      </c>
      <c r="Y48" s="42">
        <v>35</v>
      </c>
      <c r="Z48" s="42">
        <v>35</v>
      </c>
      <c r="AA48" s="42">
        <f>SUM(U48:Z48)</f>
        <v>210</v>
      </c>
      <c r="AB48" s="39">
        <v>2025</v>
      </c>
      <c r="AC48" s="6"/>
    </row>
    <row r="49" spans="1:29" s="5" customFormat="1" ht="38.25" customHeight="1" x14ac:dyDescent="0.25">
      <c r="A49" s="18"/>
      <c r="B49" s="72"/>
      <c r="C49" s="72"/>
      <c r="D49" s="72"/>
      <c r="E49" s="73"/>
      <c r="F49" s="73"/>
      <c r="G49" s="73"/>
      <c r="H49" s="73"/>
      <c r="I49" s="73"/>
      <c r="J49" s="74"/>
      <c r="K49" s="74"/>
      <c r="L49" s="74"/>
      <c r="M49" s="74"/>
      <c r="N49" s="74"/>
      <c r="O49" s="74"/>
      <c r="P49" s="74"/>
      <c r="Q49" s="74"/>
      <c r="R49" s="74"/>
      <c r="S49" s="31" t="s">
        <v>33</v>
      </c>
      <c r="T49" s="38" t="s">
        <v>16</v>
      </c>
      <c r="U49" s="38">
        <v>800</v>
      </c>
      <c r="V49" s="38">
        <v>800</v>
      </c>
      <c r="W49" s="38">
        <v>800</v>
      </c>
      <c r="X49" s="38">
        <v>800</v>
      </c>
      <c r="Y49" s="38">
        <v>800</v>
      </c>
      <c r="Z49" s="38">
        <v>800</v>
      </c>
      <c r="AA49" s="41">
        <f>SUM(U49:Z49)</f>
        <v>4800</v>
      </c>
      <c r="AB49" s="38">
        <v>2025</v>
      </c>
      <c r="AC49" s="6"/>
    </row>
    <row r="50" spans="1:29" s="5" customFormat="1" ht="78" customHeight="1" x14ac:dyDescent="0.25">
      <c r="A50" s="18"/>
      <c r="B50" s="70">
        <v>0</v>
      </c>
      <c r="C50" s="70">
        <v>1</v>
      </c>
      <c r="D50" s="70">
        <v>9</v>
      </c>
      <c r="E50" s="71">
        <v>0</v>
      </c>
      <c r="F50" s="71">
        <v>3</v>
      </c>
      <c r="G50" s="71">
        <v>1</v>
      </c>
      <c r="H50" s="71">
        <v>4</v>
      </c>
      <c r="I50" s="71">
        <v>1</v>
      </c>
      <c r="J50" s="70">
        <v>7</v>
      </c>
      <c r="K50" s="70">
        <v>0</v>
      </c>
      <c r="L50" s="70">
        <v>0</v>
      </c>
      <c r="M50" s="70">
        <v>1</v>
      </c>
      <c r="N50" s="70">
        <v>9</v>
      </c>
      <c r="O50" s="70">
        <v>9</v>
      </c>
      <c r="P50" s="70">
        <v>9</v>
      </c>
      <c r="Q50" s="70">
        <v>9</v>
      </c>
      <c r="R50" s="70">
        <v>9</v>
      </c>
      <c r="S50" s="32" t="s">
        <v>71</v>
      </c>
      <c r="T50" s="39" t="s">
        <v>2</v>
      </c>
      <c r="U50" s="42">
        <v>4857.5</v>
      </c>
      <c r="V50" s="42">
        <v>4076.5</v>
      </c>
      <c r="W50" s="42">
        <v>3756.3</v>
      </c>
      <c r="X50" s="42">
        <f>530+1160</f>
        <v>1690</v>
      </c>
      <c r="Y50" s="42">
        <v>0</v>
      </c>
      <c r="Z50" s="42">
        <v>0</v>
      </c>
      <c r="AA50" s="42">
        <f>SUM(U50:Z50)</f>
        <v>14380.3</v>
      </c>
      <c r="AB50" s="39">
        <v>2023</v>
      </c>
      <c r="AC50" s="6"/>
    </row>
    <row r="51" spans="1:29" s="5" customFormat="1" ht="60" customHeight="1" x14ac:dyDescent="0.25">
      <c r="A51" s="18"/>
      <c r="B51" s="77"/>
      <c r="C51" s="77"/>
      <c r="D51" s="77"/>
      <c r="E51" s="80"/>
      <c r="F51" s="80"/>
      <c r="G51" s="80"/>
      <c r="H51" s="80"/>
      <c r="I51" s="80"/>
      <c r="J51" s="81"/>
      <c r="K51" s="81"/>
      <c r="L51" s="81"/>
      <c r="M51" s="81"/>
      <c r="N51" s="81"/>
      <c r="O51" s="81"/>
      <c r="P51" s="81"/>
      <c r="Q51" s="81"/>
      <c r="R51" s="81"/>
      <c r="S51" s="82" t="s">
        <v>73</v>
      </c>
      <c r="T51" s="79" t="s">
        <v>16</v>
      </c>
      <c r="U51" s="79">
        <v>7</v>
      </c>
      <c r="V51" s="79">
        <v>2</v>
      </c>
      <c r="W51" s="79">
        <v>0</v>
      </c>
      <c r="X51" s="79">
        <v>0</v>
      </c>
      <c r="Y51" s="79">
        <v>0</v>
      </c>
      <c r="Z51" s="79">
        <v>0</v>
      </c>
      <c r="AA51" s="83">
        <f>SUM(U51:Z51)</f>
        <v>9</v>
      </c>
      <c r="AB51" s="79">
        <v>2021</v>
      </c>
      <c r="AC51" s="6"/>
    </row>
    <row r="52" spans="1:29" s="78" customFormat="1" ht="75" x14ac:dyDescent="0.25">
      <c r="A52" s="77"/>
      <c r="B52" s="77"/>
      <c r="C52" s="77"/>
      <c r="D52" s="77"/>
      <c r="E52" s="80"/>
      <c r="F52" s="80"/>
      <c r="G52" s="80"/>
      <c r="H52" s="80"/>
      <c r="I52" s="80"/>
      <c r="J52" s="81"/>
      <c r="K52" s="81"/>
      <c r="L52" s="81"/>
      <c r="M52" s="81"/>
      <c r="N52" s="81"/>
      <c r="O52" s="81"/>
      <c r="P52" s="81"/>
      <c r="Q52" s="81"/>
      <c r="R52" s="81"/>
      <c r="S52" s="82" t="s">
        <v>72</v>
      </c>
      <c r="T52" s="79" t="s">
        <v>16</v>
      </c>
      <c r="U52" s="79">
        <v>0</v>
      </c>
      <c r="V52" s="79">
        <v>7</v>
      </c>
      <c r="W52" s="79">
        <v>9</v>
      </c>
      <c r="X52" s="79">
        <v>9</v>
      </c>
      <c r="Y52" s="79">
        <v>0</v>
      </c>
      <c r="Z52" s="79">
        <v>0</v>
      </c>
      <c r="AA52" s="79">
        <v>9</v>
      </c>
      <c r="AB52" s="79">
        <v>2023</v>
      </c>
      <c r="AC52" s="26"/>
    </row>
    <row r="53" spans="1:29" s="5" customFormat="1" ht="78" customHeight="1" x14ac:dyDescent="0.25">
      <c r="A53" s="18"/>
      <c r="B53" s="70">
        <v>0</v>
      </c>
      <c r="C53" s="70">
        <v>1</v>
      </c>
      <c r="D53" s="70">
        <v>9</v>
      </c>
      <c r="E53" s="71">
        <v>0</v>
      </c>
      <c r="F53" s="71">
        <v>3</v>
      </c>
      <c r="G53" s="71">
        <v>1</v>
      </c>
      <c r="H53" s="71">
        <v>4</v>
      </c>
      <c r="I53" s="71">
        <v>1</v>
      </c>
      <c r="J53" s="70">
        <v>7</v>
      </c>
      <c r="K53" s="70">
        <v>0</v>
      </c>
      <c r="L53" s="70">
        <v>0</v>
      </c>
      <c r="M53" s="70">
        <v>1</v>
      </c>
      <c r="N53" s="70">
        <v>9</v>
      </c>
      <c r="O53" s="70">
        <v>9</v>
      </c>
      <c r="P53" s="70">
        <v>9</v>
      </c>
      <c r="Q53" s="70">
        <v>9</v>
      </c>
      <c r="R53" s="70">
        <v>9</v>
      </c>
      <c r="S53" s="32" t="s">
        <v>74</v>
      </c>
      <c r="T53" s="39" t="s">
        <v>2</v>
      </c>
      <c r="U53" s="42">
        <v>0</v>
      </c>
      <c r="V53" s="42">
        <v>371</v>
      </c>
      <c r="W53" s="42">
        <v>150</v>
      </c>
      <c r="X53" s="42">
        <v>0</v>
      </c>
      <c r="Y53" s="42">
        <v>0</v>
      </c>
      <c r="Z53" s="42">
        <v>0</v>
      </c>
      <c r="AA53" s="42">
        <f>SUM(U53:Z53)</f>
        <v>521</v>
      </c>
      <c r="AB53" s="39">
        <v>2022</v>
      </c>
      <c r="AC53" s="6"/>
    </row>
    <row r="54" spans="1:29" s="78" customFormat="1" ht="37.5" x14ac:dyDescent="0.25">
      <c r="A54" s="77"/>
      <c r="B54" s="77"/>
      <c r="C54" s="77"/>
      <c r="D54" s="77"/>
      <c r="E54" s="80"/>
      <c r="F54" s="80"/>
      <c r="G54" s="80"/>
      <c r="H54" s="80"/>
      <c r="I54" s="80"/>
      <c r="J54" s="81"/>
      <c r="K54" s="81"/>
      <c r="L54" s="81"/>
      <c r="M54" s="81"/>
      <c r="N54" s="81"/>
      <c r="O54" s="81"/>
      <c r="P54" s="81"/>
      <c r="Q54" s="81"/>
      <c r="R54" s="81"/>
      <c r="S54" s="82" t="s">
        <v>77</v>
      </c>
      <c r="T54" s="79" t="s">
        <v>16</v>
      </c>
      <c r="U54" s="79">
        <v>0</v>
      </c>
      <c r="V54" s="79">
        <v>7</v>
      </c>
      <c r="W54" s="79">
        <v>9</v>
      </c>
      <c r="X54" s="79">
        <v>9</v>
      </c>
      <c r="Y54" s="79">
        <v>9</v>
      </c>
      <c r="Z54" s="79">
        <v>9</v>
      </c>
      <c r="AA54" s="79">
        <v>9</v>
      </c>
      <c r="AB54" s="79">
        <v>2025</v>
      </c>
      <c r="AC54" s="26"/>
    </row>
    <row r="55" spans="1:29" s="5" customFormat="1" ht="57" customHeight="1" x14ac:dyDescent="0.25">
      <c r="A55" s="18"/>
      <c r="B55" s="55"/>
      <c r="C55" s="55"/>
      <c r="D55" s="55"/>
      <c r="E55" s="56"/>
      <c r="F55" s="56"/>
      <c r="G55" s="56"/>
      <c r="H55" s="56"/>
      <c r="I55" s="56"/>
      <c r="J55" s="55"/>
      <c r="K55" s="55"/>
      <c r="L55" s="55"/>
      <c r="M55" s="55"/>
      <c r="N55" s="55"/>
      <c r="O55" s="55"/>
      <c r="P55" s="55"/>
      <c r="Q55" s="55"/>
      <c r="R55" s="55"/>
      <c r="S55" s="32" t="s">
        <v>34</v>
      </c>
      <c r="T55" s="39" t="s">
        <v>2</v>
      </c>
      <c r="U55" s="42">
        <v>0</v>
      </c>
      <c r="V55" s="42">
        <v>0</v>
      </c>
      <c r="W55" s="42">
        <v>0</v>
      </c>
      <c r="X55" s="42">
        <v>0</v>
      </c>
      <c r="Y55" s="42">
        <v>0</v>
      </c>
      <c r="Z55" s="42">
        <v>0</v>
      </c>
      <c r="AA55" s="42">
        <f>SUM(U55:Z55)</f>
        <v>0</v>
      </c>
      <c r="AB55" s="39">
        <v>2025</v>
      </c>
      <c r="AC55" s="6"/>
    </row>
    <row r="56" spans="1:29" s="5" customFormat="1" ht="40.5" customHeight="1" x14ac:dyDescent="0.25">
      <c r="A56" s="18"/>
      <c r="B56" s="18"/>
      <c r="C56" s="18"/>
      <c r="D56" s="18"/>
      <c r="E56" s="19"/>
      <c r="F56" s="19"/>
      <c r="G56" s="19"/>
      <c r="H56" s="19"/>
      <c r="I56" s="19"/>
      <c r="J56" s="20"/>
      <c r="K56" s="20"/>
      <c r="L56" s="20"/>
      <c r="M56" s="20"/>
      <c r="N56" s="20"/>
      <c r="O56" s="20"/>
      <c r="P56" s="20"/>
      <c r="Q56" s="20"/>
      <c r="R56" s="20"/>
      <c r="S56" s="33" t="s">
        <v>29</v>
      </c>
      <c r="T56" s="38" t="s">
        <v>12</v>
      </c>
      <c r="U56" s="44">
        <v>100</v>
      </c>
      <c r="V56" s="44">
        <v>100</v>
      </c>
      <c r="W56" s="44">
        <v>100</v>
      </c>
      <c r="X56" s="44">
        <v>100</v>
      </c>
      <c r="Y56" s="44">
        <v>100</v>
      </c>
      <c r="Z56" s="44">
        <v>100</v>
      </c>
      <c r="AA56" s="44">
        <v>100</v>
      </c>
      <c r="AB56" s="38">
        <v>2025</v>
      </c>
      <c r="AC56" s="6"/>
    </row>
    <row r="57" spans="1:29" s="5" customFormat="1" ht="60.75" customHeight="1" x14ac:dyDescent="0.25">
      <c r="A57" s="18"/>
      <c r="B57" s="18"/>
      <c r="C57" s="18"/>
      <c r="D57" s="18"/>
      <c r="E57" s="19"/>
      <c r="F57" s="19"/>
      <c r="G57" s="19"/>
      <c r="H57" s="19"/>
      <c r="I57" s="19"/>
      <c r="J57" s="20"/>
      <c r="K57" s="20"/>
      <c r="L57" s="20"/>
      <c r="M57" s="20"/>
      <c r="N57" s="20"/>
      <c r="O57" s="20"/>
      <c r="P57" s="20"/>
      <c r="Q57" s="20"/>
      <c r="R57" s="20"/>
      <c r="S57" s="33" t="s">
        <v>37</v>
      </c>
      <c r="T57" s="38" t="s">
        <v>16</v>
      </c>
      <c r="U57" s="53">
        <v>232</v>
      </c>
      <c r="V57" s="53">
        <v>230</v>
      </c>
      <c r="W57" s="53">
        <v>230</v>
      </c>
      <c r="X57" s="53">
        <v>230</v>
      </c>
      <c r="Y57" s="53">
        <v>230</v>
      </c>
      <c r="Z57" s="53">
        <v>230</v>
      </c>
      <c r="AA57" s="53">
        <f>SUM(U57:Z57)</f>
        <v>1382</v>
      </c>
      <c r="AB57" s="38">
        <v>2025</v>
      </c>
      <c r="AC57" s="6"/>
    </row>
    <row r="58" spans="1:29" s="5" customFormat="1" ht="156" customHeight="1" x14ac:dyDescent="0.25">
      <c r="A58" s="18"/>
      <c r="B58" s="18"/>
      <c r="C58" s="18"/>
      <c r="D58" s="18"/>
      <c r="E58" s="19"/>
      <c r="F58" s="19"/>
      <c r="G58" s="19"/>
      <c r="H58" s="19"/>
      <c r="I58" s="19"/>
      <c r="J58" s="20"/>
      <c r="K58" s="20"/>
      <c r="L58" s="20"/>
      <c r="M58" s="20"/>
      <c r="N58" s="20"/>
      <c r="O58" s="20"/>
      <c r="P58" s="20"/>
      <c r="Q58" s="20"/>
      <c r="R58" s="20"/>
      <c r="S58" s="52" t="s">
        <v>43</v>
      </c>
      <c r="T58" s="38" t="s">
        <v>51</v>
      </c>
      <c r="U58" s="38">
        <v>1</v>
      </c>
      <c r="V58" s="38">
        <v>1</v>
      </c>
      <c r="W58" s="38">
        <v>1</v>
      </c>
      <c r="X58" s="38">
        <v>1</v>
      </c>
      <c r="Y58" s="38">
        <v>1</v>
      </c>
      <c r="Z58" s="38">
        <v>1</v>
      </c>
      <c r="AA58" s="38">
        <v>1</v>
      </c>
      <c r="AB58" s="38">
        <v>2025</v>
      </c>
      <c r="AC58" s="6"/>
    </row>
    <row r="59" spans="1:29" s="5" customFormat="1" ht="38.450000000000003" customHeight="1" x14ac:dyDescent="0.25">
      <c r="A59" s="18"/>
      <c r="B59" s="18"/>
      <c r="C59" s="18"/>
      <c r="D59" s="18"/>
      <c r="E59" s="19"/>
      <c r="F59" s="19"/>
      <c r="G59" s="19"/>
      <c r="H59" s="19"/>
      <c r="I59" s="19"/>
      <c r="J59" s="20"/>
      <c r="K59" s="20"/>
      <c r="L59" s="20"/>
      <c r="M59" s="20"/>
      <c r="N59" s="20"/>
      <c r="O59" s="20"/>
      <c r="P59" s="20"/>
      <c r="Q59" s="20"/>
      <c r="R59" s="20"/>
      <c r="S59" s="36" t="s">
        <v>24</v>
      </c>
      <c r="T59" s="38" t="s">
        <v>16</v>
      </c>
      <c r="U59" s="53">
        <v>190</v>
      </c>
      <c r="V59" s="53">
        <v>190</v>
      </c>
      <c r="W59" s="53">
        <v>190</v>
      </c>
      <c r="X59" s="53">
        <v>190</v>
      </c>
      <c r="Y59" s="53">
        <v>190</v>
      </c>
      <c r="Z59" s="53">
        <v>190</v>
      </c>
      <c r="AA59" s="45">
        <f>SUM(U59:Z59)</f>
        <v>1140</v>
      </c>
      <c r="AB59" s="38">
        <v>2025</v>
      </c>
      <c r="AC59" s="6"/>
    </row>
    <row r="60" spans="1:29" s="5" customFormat="1" ht="39.6" customHeight="1" x14ac:dyDescent="0.25">
      <c r="A60" s="18"/>
      <c r="B60" s="18"/>
      <c r="C60" s="18"/>
      <c r="D60" s="18"/>
      <c r="E60" s="19"/>
      <c r="F60" s="19"/>
      <c r="G60" s="19"/>
      <c r="H60" s="19"/>
      <c r="I60" s="19"/>
      <c r="J60" s="20"/>
      <c r="K60" s="20"/>
      <c r="L60" s="20"/>
      <c r="M60" s="20"/>
      <c r="N60" s="20"/>
      <c r="O60" s="20"/>
      <c r="P60" s="20"/>
      <c r="Q60" s="20"/>
      <c r="R60" s="20"/>
      <c r="S60" s="49" t="s">
        <v>25</v>
      </c>
      <c r="T60" s="38" t="s">
        <v>16</v>
      </c>
      <c r="U60" s="38">
        <v>42</v>
      </c>
      <c r="V60" s="38">
        <v>40</v>
      </c>
      <c r="W60" s="38">
        <v>40</v>
      </c>
      <c r="X60" s="38">
        <v>40</v>
      </c>
      <c r="Y60" s="38">
        <v>40</v>
      </c>
      <c r="Z60" s="38">
        <v>40</v>
      </c>
      <c r="AA60" s="38">
        <f>SUM(U60:Z60)</f>
        <v>242</v>
      </c>
      <c r="AB60" s="38">
        <v>2025</v>
      </c>
      <c r="AC60" s="6"/>
    </row>
    <row r="61" spans="1:29" s="5" customFormat="1" ht="132" customHeight="1" x14ac:dyDescent="0.25">
      <c r="A61" s="18"/>
      <c r="B61" s="18"/>
      <c r="C61" s="18"/>
      <c r="D61" s="18"/>
      <c r="E61" s="19"/>
      <c r="F61" s="19"/>
      <c r="G61" s="19"/>
      <c r="H61" s="19"/>
      <c r="I61" s="19"/>
      <c r="J61" s="20"/>
      <c r="K61" s="20"/>
      <c r="L61" s="20"/>
      <c r="M61" s="20"/>
      <c r="N61" s="20"/>
      <c r="O61" s="20"/>
      <c r="P61" s="20"/>
      <c r="Q61" s="20"/>
      <c r="R61" s="20"/>
      <c r="S61" s="52" t="s">
        <v>31</v>
      </c>
      <c r="T61" s="38" t="s">
        <v>51</v>
      </c>
      <c r="U61" s="38">
        <v>1</v>
      </c>
      <c r="V61" s="38">
        <v>1</v>
      </c>
      <c r="W61" s="38">
        <v>1</v>
      </c>
      <c r="X61" s="38">
        <v>1</v>
      </c>
      <c r="Y61" s="38">
        <v>1</v>
      </c>
      <c r="Z61" s="38">
        <v>1</v>
      </c>
      <c r="AA61" s="38">
        <v>1</v>
      </c>
      <c r="AB61" s="43">
        <v>2025</v>
      </c>
      <c r="AC61" s="6"/>
    </row>
    <row r="62" spans="1:29" s="5" customFormat="1" ht="41.25" customHeight="1" x14ac:dyDescent="0.25">
      <c r="A62" s="18"/>
      <c r="B62" s="18"/>
      <c r="C62" s="18"/>
      <c r="D62" s="18"/>
      <c r="E62" s="19"/>
      <c r="F62" s="19"/>
      <c r="G62" s="19"/>
      <c r="H62" s="19"/>
      <c r="I62" s="19"/>
      <c r="J62" s="20"/>
      <c r="K62" s="20"/>
      <c r="L62" s="20"/>
      <c r="M62" s="20"/>
      <c r="N62" s="20"/>
      <c r="O62" s="20"/>
      <c r="P62" s="20"/>
      <c r="Q62" s="20"/>
      <c r="R62" s="20"/>
      <c r="S62" s="35" t="s">
        <v>26</v>
      </c>
      <c r="T62" s="38" t="s">
        <v>11</v>
      </c>
      <c r="U62" s="45">
        <v>1150</v>
      </c>
      <c r="V62" s="45">
        <v>1150</v>
      </c>
      <c r="W62" s="45">
        <v>1150</v>
      </c>
      <c r="X62" s="45">
        <v>1150</v>
      </c>
      <c r="Y62" s="45">
        <v>1150</v>
      </c>
      <c r="Z62" s="45">
        <v>1150</v>
      </c>
      <c r="AA62" s="45">
        <f>SUM(U62:Z62)</f>
        <v>6900</v>
      </c>
      <c r="AB62" s="38">
        <v>2025</v>
      </c>
      <c r="AC62" s="6"/>
    </row>
    <row r="63" spans="1:29" s="5" customFormat="1" ht="96.75" customHeight="1" x14ac:dyDescent="0.25">
      <c r="A63" s="18"/>
      <c r="B63" s="18"/>
      <c r="C63" s="18"/>
      <c r="D63" s="18"/>
      <c r="E63" s="19"/>
      <c r="F63" s="19"/>
      <c r="G63" s="19"/>
      <c r="H63" s="19"/>
      <c r="I63" s="19"/>
      <c r="J63" s="20"/>
      <c r="K63" s="20"/>
      <c r="L63" s="20"/>
      <c r="M63" s="20"/>
      <c r="N63" s="20"/>
      <c r="O63" s="20"/>
      <c r="P63" s="20"/>
      <c r="Q63" s="20"/>
      <c r="R63" s="20"/>
      <c r="S63" s="52" t="s">
        <v>32</v>
      </c>
      <c r="T63" s="38" t="s">
        <v>53</v>
      </c>
      <c r="U63" s="38">
        <v>1</v>
      </c>
      <c r="V63" s="38">
        <v>1</v>
      </c>
      <c r="W63" s="38">
        <v>1</v>
      </c>
      <c r="X63" s="38">
        <v>1</v>
      </c>
      <c r="Y63" s="38">
        <v>1</v>
      </c>
      <c r="Z63" s="38">
        <v>1</v>
      </c>
      <c r="AA63" s="38">
        <v>1</v>
      </c>
      <c r="AB63" s="38">
        <v>2025</v>
      </c>
      <c r="AC63" s="6"/>
    </row>
    <row r="64" spans="1:29" s="5" customFormat="1" ht="39" customHeight="1" x14ac:dyDescent="0.25">
      <c r="A64" s="18"/>
      <c r="B64" s="18"/>
      <c r="C64" s="18"/>
      <c r="D64" s="18"/>
      <c r="E64" s="19"/>
      <c r="F64" s="19"/>
      <c r="G64" s="19"/>
      <c r="H64" s="19"/>
      <c r="I64" s="19"/>
      <c r="J64" s="20"/>
      <c r="K64" s="20"/>
      <c r="L64" s="20"/>
      <c r="M64" s="20"/>
      <c r="N64" s="20"/>
      <c r="O64" s="20"/>
      <c r="P64" s="20"/>
      <c r="Q64" s="20"/>
      <c r="R64" s="20"/>
      <c r="S64" s="34" t="s">
        <v>19</v>
      </c>
      <c r="T64" s="38" t="s">
        <v>10</v>
      </c>
      <c r="U64" s="44">
        <v>100</v>
      </c>
      <c r="V64" s="44">
        <v>100</v>
      </c>
      <c r="W64" s="44">
        <v>100</v>
      </c>
      <c r="X64" s="44">
        <v>100</v>
      </c>
      <c r="Y64" s="44">
        <v>100</v>
      </c>
      <c r="Z64" s="44">
        <v>100</v>
      </c>
      <c r="AA64" s="44">
        <v>100</v>
      </c>
      <c r="AB64" s="38">
        <v>2025</v>
      </c>
      <c r="AC64" s="6"/>
    </row>
    <row r="65" spans="1:29" s="5" customFormat="1" ht="55.5" customHeight="1" x14ac:dyDescent="0.25">
      <c r="A65" s="18"/>
      <c r="B65" s="18"/>
      <c r="C65" s="18"/>
      <c r="D65" s="18"/>
      <c r="E65" s="19"/>
      <c r="F65" s="19"/>
      <c r="G65" s="19"/>
      <c r="H65" s="19"/>
      <c r="I65" s="19"/>
      <c r="J65" s="20"/>
      <c r="K65" s="20"/>
      <c r="L65" s="20"/>
      <c r="M65" s="20"/>
      <c r="N65" s="20"/>
      <c r="O65" s="20"/>
      <c r="P65" s="20"/>
      <c r="Q65" s="20"/>
      <c r="R65" s="20"/>
      <c r="S65" s="52" t="s">
        <v>78</v>
      </c>
      <c r="T65" s="38" t="s">
        <v>51</v>
      </c>
      <c r="U65" s="38">
        <v>1</v>
      </c>
      <c r="V65" s="38">
        <v>1</v>
      </c>
      <c r="W65" s="38">
        <v>1</v>
      </c>
      <c r="X65" s="38">
        <v>1</v>
      </c>
      <c r="Y65" s="38">
        <v>1</v>
      </c>
      <c r="Z65" s="38">
        <v>1</v>
      </c>
      <c r="AA65" s="38">
        <v>1</v>
      </c>
      <c r="AB65" s="38">
        <v>2025</v>
      </c>
      <c r="AC65" s="6"/>
    </row>
    <row r="66" spans="1:29" s="5" customFormat="1" ht="22.5" customHeight="1" x14ac:dyDescent="0.25">
      <c r="A66" s="18"/>
      <c r="B66" s="18"/>
      <c r="C66" s="18"/>
      <c r="D66" s="18"/>
      <c r="E66" s="19"/>
      <c r="F66" s="19"/>
      <c r="G66" s="19"/>
      <c r="H66" s="19"/>
      <c r="I66" s="19"/>
      <c r="J66" s="20"/>
      <c r="K66" s="20"/>
      <c r="L66" s="20"/>
      <c r="M66" s="20"/>
      <c r="N66" s="20"/>
      <c r="O66" s="20"/>
      <c r="P66" s="20"/>
      <c r="Q66" s="20"/>
      <c r="R66" s="20"/>
      <c r="S66" s="35" t="s">
        <v>50</v>
      </c>
      <c r="T66" s="38" t="s">
        <v>16</v>
      </c>
      <c r="U66" s="38">
        <v>1</v>
      </c>
      <c r="V66" s="38">
        <v>1</v>
      </c>
      <c r="W66" s="38">
        <v>1</v>
      </c>
      <c r="X66" s="38">
        <v>1</v>
      </c>
      <c r="Y66" s="38">
        <v>1</v>
      </c>
      <c r="Z66" s="38">
        <v>1</v>
      </c>
      <c r="AA66" s="38">
        <v>1</v>
      </c>
      <c r="AB66" s="38">
        <v>2025</v>
      </c>
      <c r="AC66" s="6"/>
    </row>
    <row r="67" spans="1:29" s="5" customFormat="1" ht="23.25" customHeight="1" x14ac:dyDescent="0.3">
      <c r="A67" s="6"/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5" t="s">
        <v>66</v>
      </c>
    </row>
    <row r="68" spans="1:29" s="5" customFormat="1" ht="17.25" customHeight="1" x14ac:dyDescent="0.3">
      <c r="A68" s="6"/>
      <c r="B68" s="90" t="s">
        <v>55</v>
      </c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69"/>
      <c r="U68" s="69"/>
      <c r="V68" s="69"/>
      <c r="W68" s="69"/>
      <c r="X68" s="69"/>
      <c r="Y68" s="69"/>
      <c r="Z68" s="69"/>
      <c r="AA68" s="91" t="s">
        <v>67</v>
      </c>
      <c r="AB68" s="91"/>
    </row>
    <row r="69" spans="1:29" s="16" customFormat="1" ht="37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spans="1:29" s="16" customFormat="1" ht="42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1:29" s="16" customFormat="1" ht="57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spans="1:29" s="16" customFormat="1" ht="51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spans="1:29" s="16" customFormat="1" ht="42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1:29" s="16" customFormat="1" ht="42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spans="1:29" s="16" customForma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spans="1:29" s="16" customForma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spans="1:29" s="16" customForma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spans="1:29" s="16" customForma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1:29" s="16" customForma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1:29" s="16" customForma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spans="1:28" s="16" customForma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spans="1:28" s="16" customForma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spans="1:28" s="16" customForma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spans="1:28" s="16" customForma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spans="1:28" s="16" customForma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spans="1:28" s="16" customForma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spans="1:28" s="16" customForma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spans="1:28" s="16" customForma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spans="1:28" s="16" customForma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spans="1:28" s="16" customForma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spans="1:28" s="16" customForma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spans="1:28" s="16" customForma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spans="1:28" s="16" customForma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spans="1:28" s="16" customForma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spans="1:28" s="16" customForma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spans="1:28" s="16" customForma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spans="1:28" s="16" customForma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spans="1:28" s="16" customForma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spans="1:28" s="16" customForma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spans="1:28" s="16" customForma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spans="1:28" s="16" customForma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spans="1:28" s="16" customForma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spans="1:28" s="16" customForma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spans="1:28" s="16" customForma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spans="1:28" s="16" customForma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spans="1:28" s="16" customForma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spans="1:28" s="16" customForma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spans="1:28" s="16" customForma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spans="1:28" s="16" customForma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spans="1:28" s="16" customForma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spans="1:28" s="16" customForma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spans="1:28" s="16" customForma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spans="1:28" s="16" customForma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spans="1:28" s="16" customForma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spans="1:28" s="16" customForma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spans="1:28" s="16" customForma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spans="1:28" s="16" customForma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spans="1:28" s="16" customForma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spans="1:28" s="16" customForma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spans="1:28" s="16" customForma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spans="1:28" s="16" customForma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spans="1:28" s="16" customForma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spans="1:28" s="16" customForma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spans="1:28" s="16" customForma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spans="1:28" s="16" customForma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spans="1:28" s="16" customForma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spans="1:28" s="16" customForma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spans="1:28" s="16" customForma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spans="1:28" s="16" customForma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spans="1:28" s="16" customForma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spans="1:28" s="16" customForma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spans="1:28" s="16" customForma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spans="1:28" s="16" customForma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spans="1:28" s="16" customForma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spans="1:28" s="16" customForma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spans="1:28" s="16" customForma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spans="1:28" s="16" customForma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spans="1:28" s="16" customForma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spans="1:28" s="16" customForma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spans="1:28" s="16" customForma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spans="1:28" s="16" customForma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spans="1:28" s="16" customForma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spans="1:28" s="16" customForma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spans="1:28" s="16" customForma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spans="1:28" s="16" customForma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spans="1:28" s="16" customForma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spans="1:28" s="16" customForma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spans="1:28" s="16" customForma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spans="1:28" s="16" customForma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spans="1:28" s="16" customForma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spans="1:28" s="16" customForma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spans="1:28" s="16" customForma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spans="1:28" s="16" customForma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spans="1:28" s="16" customForma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spans="1:28" s="16" customForma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spans="1:28" s="16" customForma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spans="1:28" s="16" customForma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spans="1:28" s="16" customForma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spans="1:28" s="16" customForma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spans="1:28" s="16" customForma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spans="1:28" s="16" customForma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spans="1:28" s="16" customForma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spans="1:28" s="16" customForma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spans="1:28" s="16" customForma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spans="1:28" s="16" customForma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spans="1:28" s="16" customForma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spans="1:28" s="16" customForma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spans="1:28" s="16" customForma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spans="1:28" s="16" customForma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spans="1:28" s="16" customForma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spans="1:28" s="16" customForma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spans="1:28" s="16" customForma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spans="1:28" s="16" customForma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spans="1:28" s="16" customForma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spans="1:28" s="16" customForma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spans="1:28" s="16" customForma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spans="1:29" s="16" customForma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spans="1:29" s="16" customForma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15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1"/>
    </row>
    <row r="179" spans="1:29" s="16" customFormat="1" x14ac:dyDescent="0.25">
      <c r="A179" s="6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"/>
    </row>
    <row r="180" spans="1:29" s="16" customFormat="1" x14ac:dyDescent="0.25">
      <c r="A180" s="6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"/>
    </row>
    <row r="181" spans="1:29" x14ac:dyDescent="0.2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</row>
    <row r="182" spans="1:29" x14ac:dyDescent="0.2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</row>
    <row r="183" spans="1:29" x14ac:dyDescent="0.2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</row>
    <row r="184" spans="1:29" x14ac:dyDescent="0.2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</row>
    <row r="185" spans="1:29" x14ac:dyDescent="0.2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</row>
    <row r="186" spans="1:29" x14ac:dyDescent="0.2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</row>
    <row r="187" spans="1:29" x14ac:dyDescent="0.2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</row>
    <row r="188" spans="1:29" x14ac:dyDescent="0.2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</row>
    <row r="189" spans="1:29" x14ac:dyDescent="0.2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</row>
    <row r="190" spans="1:29" x14ac:dyDescent="0.2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</row>
    <row r="191" spans="1:29" x14ac:dyDescent="0.2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</row>
    <row r="192" spans="1:29" x14ac:dyDescent="0.2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</row>
    <row r="193" spans="1:28" x14ac:dyDescent="0.2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</row>
    <row r="194" spans="1:28" x14ac:dyDescent="0.2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</row>
    <row r="195" spans="1:28" x14ac:dyDescent="0.2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</row>
    <row r="196" spans="1:28" x14ac:dyDescent="0.2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</row>
    <row r="197" spans="1:28" x14ac:dyDescent="0.2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</row>
    <row r="198" spans="1:28" x14ac:dyDescent="0.2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</row>
    <row r="199" spans="1:28" x14ac:dyDescent="0.2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</row>
    <row r="200" spans="1:28" x14ac:dyDescent="0.2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</row>
    <row r="201" spans="1:28" x14ac:dyDescent="0.2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</row>
    <row r="202" spans="1:28" x14ac:dyDescent="0.2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</row>
    <row r="203" spans="1:28" x14ac:dyDescent="0.2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</row>
    <row r="204" spans="1:28" x14ac:dyDescent="0.2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</row>
    <row r="205" spans="1:28" x14ac:dyDescent="0.2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</row>
    <row r="206" spans="1:28" x14ac:dyDescent="0.2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</row>
    <row r="207" spans="1:28" x14ac:dyDescent="0.2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</row>
    <row r="208" spans="1:28" x14ac:dyDescent="0.2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</row>
    <row r="209" spans="1:28" x14ac:dyDescent="0.2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</row>
    <row r="210" spans="1:28" x14ac:dyDescent="0.2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</row>
    <row r="211" spans="1:28" x14ac:dyDescent="0.2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</row>
    <row r="212" spans="1:28" x14ac:dyDescent="0.2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</row>
    <row r="213" spans="1:28" x14ac:dyDescent="0.2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</row>
    <row r="214" spans="1:28" x14ac:dyDescent="0.2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</row>
    <row r="215" spans="1:28" x14ac:dyDescent="0.2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</row>
    <row r="216" spans="1:28" x14ac:dyDescent="0.2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</row>
    <row r="217" spans="1:28" x14ac:dyDescent="0.2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</row>
    <row r="218" spans="1:28" x14ac:dyDescent="0.2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</row>
    <row r="219" spans="1:28" x14ac:dyDescent="0.2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</row>
    <row r="220" spans="1:28" x14ac:dyDescent="0.2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</row>
    <row r="221" spans="1:28" x14ac:dyDescent="0.2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</row>
    <row r="222" spans="1:28" x14ac:dyDescent="0.2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</row>
    <row r="223" spans="1:28" x14ac:dyDescent="0.2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</row>
    <row r="224" spans="1:28" x14ac:dyDescent="0.2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</row>
    <row r="225" spans="1:28" x14ac:dyDescent="0.2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</row>
    <row r="226" spans="1:28" x14ac:dyDescent="0.2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</row>
    <row r="227" spans="1:28" x14ac:dyDescent="0.2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</row>
    <row r="228" spans="1:28" x14ac:dyDescent="0.2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</row>
    <row r="229" spans="1:28" x14ac:dyDescent="0.2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</row>
    <row r="230" spans="1:28" x14ac:dyDescent="0.2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</row>
    <row r="231" spans="1:28" x14ac:dyDescent="0.2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</row>
    <row r="232" spans="1:28" x14ac:dyDescent="0.2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</row>
    <row r="233" spans="1:28" x14ac:dyDescent="0.2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</row>
    <row r="234" spans="1:28" x14ac:dyDescent="0.2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</row>
    <row r="235" spans="1:28" x14ac:dyDescent="0.2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</row>
    <row r="236" spans="1:28" x14ac:dyDescent="0.2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</row>
    <row r="237" spans="1:28" x14ac:dyDescent="0.2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</row>
    <row r="238" spans="1:28" x14ac:dyDescent="0.2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</row>
    <row r="239" spans="1:28" x14ac:dyDescent="0.2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</row>
    <row r="240" spans="1:28" x14ac:dyDescent="0.2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</row>
    <row r="241" spans="1:28" x14ac:dyDescent="0.2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</row>
    <row r="242" spans="1:28" x14ac:dyDescent="0.2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</row>
    <row r="243" spans="1:28" x14ac:dyDescent="0.2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</row>
    <row r="244" spans="1:28" x14ac:dyDescent="0.2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</row>
    <row r="245" spans="1:28" x14ac:dyDescent="0.2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</row>
    <row r="246" spans="1:28" x14ac:dyDescent="0.2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</row>
    <row r="247" spans="1:28" x14ac:dyDescent="0.2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</row>
    <row r="248" spans="1:28" x14ac:dyDescent="0.2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</row>
    <row r="249" spans="1:28" x14ac:dyDescent="0.2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</row>
    <row r="250" spans="1:28" x14ac:dyDescent="0.2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</row>
    <row r="251" spans="1:28" x14ac:dyDescent="0.2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</row>
    <row r="252" spans="1:28" x14ac:dyDescent="0.2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</row>
    <row r="253" spans="1:28" x14ac:dyDescent="0.2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</row>
    <row r="254" spans="1:28" x14ac:dyDescent="0.2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</row>
    <row r="255" spans="1:28" x14ac:dyDescent="0.2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</row>
    <row r="256" spans="1:28" x14ac:dyDescent="0.2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</row>
    <row r="257" spans="1:28" x14ac:dyDescent="0.2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</row>
    <row r="258" spans="1:28" x14ac:dyDescent="0.2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</row>
    <row r="259" spans="1:28" x14ac:dyDescent="0.2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</row>
    <row r="260" spans="1:28" x14ac:dyDescent="0.2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</row>
    <row r="261" spans="1:28" x14ac:dyDescent="0.2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</row>
    <row r="262" spans="1:28" x14ac:dyDescent="0.2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</row>
    <row r="263" spans="1:28" x14ac:dyDescent="0.2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</row>
    <row r="264" spans="1:28" x14ac:dyDescent="0.2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</row>
    <row r="265" spans="1:28" x14ac:dyDescent="0.2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</row>
    <row r="266" spans="1:28" x14ac:dyDescent="0.2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</row>
    <row r="267" spans="1:28" x14ac:dyDescent="0.2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</row>
    <row r="268" spans="1:28" x14ac:dyDescent="0.2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</row>
    <row r="269" spans="1:28" x14ac:dyDescent="0.2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</row>
    <row r="270" spans="1:28" x14ac:dyDescent="0.2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</row>
    <row r="271" spans="1:28" x14ac:dyDescent="0.2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</row>
    <row r="272" spans="1:28" x14ac:dyDescent="0.2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</row>
    <row r="273" spans="1:28" x14ac:dyDescent="0.2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</row>
    <row r="274" spans="1:28" x14ac:dyDescent="0.25">
      <c r="A274" s="15"/>
    </row>
    <row r="275" spans="1:28" x14ac:dyDescent="0.25">
      <c r="A275" s="15"/>
    </row>
  </sheetData>
  <mergeCells count="19">
    <mergeCell ref="B68:S68"/>
    <mergeCell ref="AA68:AB68"/>
    <mergeCell ref="E12:F13"/>
    <mergeCell ref="A12:D13"/>
    <mergeCell ref="G12:H13"/>
    <mergeCell ref="S11:S13"/>
    <mergeCell ref="AA11:AB12"/>
    <mergeCell ref="I12:R13"/>
    <mergeCell ref="A11:R11"/>
    <mergeCell ref="T11:T13"/>
    <mergeCell ref="U11:Z12"/>
    <mergeCell ref="X1:AB1"/>
    <mergeCell ref="X2:AB2"/>
    <mergeCell ref="D7:AB7"/>
    <mergeCell ref="D6:AB6"/>
    <mergeCell ref="D9:AB9"/>
    <mergeCell ref="X3:AB3"/>
    <mergeCell ref="X4:AB4"/>
    <mergeCell ref="D8:AB8"/>
  </mergeCells>
  <phoneticPr fontId="12" type="noConversion"/>
  <printOptions horizontalCentered="1"/>
  <pageMargins left="0.25" right="0.25" top="0.37812499999999999" bottom="0.30937500000000001" header="0.3" footer="0.3"/>
  <pageSetup paperSize="9" scale="55" fitToHeight="0" orientation="landscape" useFirstPageNumber="1" r:id="rId1"/>
  <headerFooter differentFirst="1">
    <oddHeader>&amp;C&amp;P</oddHeader>
  </headerFooter>
  <rowBreaks count="3" manualBreakCount="3">
    <brk id="29" max="27" man="1"/>
    <brk id="44" max="27" man="1"/>
    <brk id="60" max="2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3</vt:lpstr>
      <vt:lpstr>Лист1</vt:lpstr>
      <vt:lpstr>'Приложение 3'!Заголовки_для_печати</vt:lpstr>
      <vt:lpstr>'Приложение 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avn</dc:creator>
  <cp:lastModifiedBy>Ким Екатерина Игоревна</cp:lastModifiedBy>
  <cp:lastPrinted>2022-10-24T11:43:46Z</cp:lastPrinted>
  <dcterms:created xsi:type="dcterms:W3CDTF">2011-12-09T07:36:49Z</dcterms:created>
  <dcterms:modified xsi:type="dcterms:W3CDTF">2022-11-01T14:29:46Z</dcterms:modified>
</cp:coreProperties>
</file>